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5530"/>
  </bookViews>
  <sheets>
    <sheet name="Sheet1" sheetId="1" r:id="rId1"/>
  </sheets>
  <definedNames>
    <definedName name="_xlnm.Print_Area" localSheetId="0">Sheet1!$A$1:$I$78</definedName>
    <definedName name="_xlnm.Print_Titles" localSheetId="0">Sheet1!$1:$4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1" l="1"/>
  <c r="G35" i="1"/>
  <c r="G34" i="1"/>
  <c r="G32" i="1"/>
</calcChain>
</file>

<file path=xl/sharedStrings.xml><?xml version="1.0" encoding="utf-8"?>
<sst xmlns="http://schemas.openxmlformats.org/spreadsheetml/2006/main" count="243" uniqueCount="134">
  <si>
    <t>Index</t>
    <phoneticPr fontId="1"/>
  </si>
  <si>
    <t>Unit</t>
    <phoneticPr fontId="1"/>
  </si>
  <si>
    <t>FY2021</t>
    <phoneticPr fontId="1"/>
  </si>
  <si>
    <t>FY2022</t>
    <phoneticPr fontId="1"/>
  </si>
  <si>
    <t>Scope</t>
    <phoneticPr fontId="1"/>
  </si>
  <si>
    <t>Kioxia Group in Japan</t>
    <phoneticPr fontId="1"/>
  </si>
  <si>
    <t>Kioxia Corporation</t>
    <phoneticPr fontId="1"/>
  </si>
  <si>
    <r>
      <rPr>
        <sz val="10"/>
        <rFont val="Meiryo UI"/>
        <family val="3"/>
        <charset val="128"/>
      </rPr>
      <t>％</t>
    </r>
    <phoneticPr fontId="1"/>
  </si>
  <si>
    <t>Kioxia Group</t>
    <phoneticPr fontId="1"/>
  </si>
  <si>
    <t>Issues</t>
    <phoneticPr fontId="1"/>
  </si>
  <si>
    <t>Remarks</t>
    <phoneticPr fontId="1"/>
  </si>
  <si>
    <t>Diversity</t>
    <phoneticPr fontId="1"/>
  </si>
  <si>
    <t>Number of employees</t>
    <phoneticPr fontId="1"/>
  </si>
  <si>
    <t>total</t>
    <phoneticPr fontId="1"/>
  </si>
  <si>
    <t>person</t>
    <phoneticPr fontId="1"/>
  </si>
  <si>
    <t>person</t>
  </si>
  <si>
    <t>male</t>
    <phoneticPr fontId="1"/>
  </si>
  <si>
    <t>female</t>
    <phoneticPr fontId="1"/>
  </si>
  <si>
    <t>Number of employees by region</t>
    <phoneticPr fontId="1"/>
  </si>
  <si>
    <t>Japan</t>
    <phoneticPr fontId="1"/>
  </si>
  <si>
    <t>As of end of March, each fiscal year.</t>
    <phoneticPr fontId="1"/>
  </si>
  <si>
    <t>other</t>
    <phoneticPr fontId="1"/>
  </si>
  <si>
    <t>Number of employees by age groups</t>
    <phoneticPr fontId="1"/>
  </si>
  <si>
    <t>ages below 30</t>
    <phoneticPr fontId="1"/>
  </si>
  <si>
    <t>ages 30-39</t>
    <phoneticPr fontId="1"/>
  </si>
  <si>
    <t>ages 40-49</t>
    <phoneticPr fontId="1"/>
  </si>
  <si>
    <t>ages 50-59</t>
    <phoneticPr fontId="1"/>
  </si>
  <si>
    <t>ages over 60</t>
    <phoneticPr fontId="1"/>
  </si>
  <si>
    <t>Kioxia Corporation</t>
  </si>
  <si>
    <t>ages below 30</t>
  </si>
  <si>
    <t>ages 30-39</t>
  </si>
  <si>
    <t>ages 40-49</t>
  </si>
  <si>
    <t>ages 50-59</t>
  </si>
  <si>
    <t>ages over 60</t>
  </si>
  <si>
    <t>Ratio of female employees</t>
    <phoneticPr fontId="1"/>
  </si>
  <si>
    <t>-</t>
    <phoneticPr fontId="1"/>
  </si>
  <si>
    <t>At end of March 2023.</t>
    <phoneticPr fontId="1"/>
  </si>
  <si>
    <t>Wage gap between male and female</t>
    <phoneticPr fontId="1"/>
  </si>
  <si>
    <t>total employees</t>
    <phoneticPr fontId="1"/>
  </si>
  <si>
    <t>regular employees</t>
    <phoneticPr fontId="1"/>
  </si>
  <si>
    <t>Average Length of service</t>
    <phoneticPr fontId="1"/>
  </si>
  <si>
    <t>year</t>
  </si>
  <si>
    <t>Regular employees with a college or graduate degree in each year.</t>
    <phoneticPr fontId="1"/>
  </si>
  <si>
    <t>administrative:male</t>
    <phoneticPr fontId="1"/>
  </si>
  <si>
    <t>administrative :female</t>
    <phoneticPr fontId="1"/>
  </si>
  <si>
    <t>technical:male</t>
    <phoneticPr fontId="1"/>
  </si>
  <si>
    <t>technical:female</t>
    <phoneticPr fontId="1"/>
  </si>
  <si>
    <r>
      <t>Number of mid-career recruits</t>
    </r>
    <r>
      <rPr>
        <sz val="10"/>
        <rFont val="Meiryo UI"/>
        <family val="3"/>
        <charset val="128"/>
      </rPr>
      <t/>
    </r>
    <phoneticPr fontId="1"/>
  </si>
  <si>
    <t>Resignation of a regular employee for personal reasons.</t>
    <phoneticPr fontId="1"/>
  </si>
  <si>
    <t>hour</t>
    <phoneticPr fontId="1"/>
  </si>
  <si>
    <t>Includes employees seconded to Kioxia Holdings Corporation.</t>
    <phoneticPr fontId="1"/>
  </si>
  <si>
    <t>hour</t>
  </si>
  <si>
    <t>Number of paid leave days take</t>
    <phoneticPr fontId="1"/>
  </si>
  <si>
    <t>day</t>
    <phoneticPr fontId="1"/>
  </si>
  <si>
    <t>Percentage of paid annual leave take</t>
    <phoneticPr fontId="1"/>
  </si>
  <si>
    <t>Percentage of childcare leave take</t>
    <phoneticPr fontId="1"/>
  </si>
  <si>
    <t>Number of persons who takes selective or mandatory training program</t>
    <phoneticPr fontId="1"/>
  </si>
  <si>
    <t>Total hours of selective or mandatory training program</t>
    <phoneticPr fontId="1"/>
  </si>
  <si>
    <t>Number of persons who takes self-development training program</t>
    <phoneticPr fontId="1"/>
  </si>
  <si>
    <t>Total hours of self-development training program</t>
    <phoneticPr fontId="1"/>
  </si>
  <si>
    <t>Labor union membership ratio</t>
    <phoneticPr fontId="1"/>
  </si>
  <si>
    <t>Health and Safety</t>
    <phoneticPr fontId="1"/>
  </si>
  <si>
    <t>Lost time accident</t>
    <phoneticPr fontId="1"/>
  </si>
  <si>
    <t>number</t>
    <phoneticPr fontId="1"/>
  </si>
  <si>
    <t>Days lost by accident</t>
    <phoneticPr fontId="1"/>
  </si>
  <si>
    <t>Frequncy rate:Frequency of injuries per 1,000,000 working hours</t>
    <phoneticPr fontId="1"/>
  </si>
  <si>
    <t>point</t>
    <phoneticPr fontId="1"/>
  </si>
  <si>
    <t>Severity rate:Number of lost days by accident per 1,000 working hours</t>
    <phoneticPr fontId="1"/>
  </si>
  <si>
    <t>Number of death by accident</t>
    <phoneticPr fontId="1"/>
  </si>
  <si>
    <t>Percentage of annual health check-ups taken</t>
    <phoneticPr fontId="1"/>
  </si>
  <si>
    <t>Includes employees seconded to Kioxia Holdings Corporation.</t>
  </si>
  <si>
    <t>Percentage of employee where abnormal findings were uncovered during health check-ups</t>
    <phoneticPr fontId="1"/>
  </si>
  <si>
    <t>Percentage of employee who received thorough examinations after annual health check-ups</t>
    <phoneticPr fontId="1"/>
  </si>
  <si>
    <t>-</t>
  </si>
  <si>
    <t>Percentage of employee receiving health guidance</t>
    <phoneticPr fontId="1"/>
  </si>
  <si>
    <t>Percentage of employee who smokes</t>
    <phoneticPr fontId="1"/>
  </si>
  <si>
    <t>Percentage of employee undergoing stress check examinations</t>
    <phoneticPr fontId="1"/>
  </si>
  <si>
    <t>Percentage of employee suffering from stress*based on our standard</t>
    <phoneticPr fontId="1"/>
  </si>
  <si>
    <t>Respect for human right</t>
    <phoneticPr fontId="1"/>
  </si>
  <si>
    <t>Sustainable supply chain</t>
    <phoneticPr fontId="1"/>
  </si>
  <si>
    <t>Number of serious quality incidents</t>
    <phoneticPr fontId="1"/>
  </si>
  <si>
    <t>-</t>
    <phoneticPr fontId="1"/>
  </si>
  <si>
    <t>Asia (except Japan)</t>
  </si>
  <si>
    <t>Person (%)</t>
  </si>
  <si>
    <t>Person (%)</t>
    <phoneticPr fontId="1"/>
  </si>
  <si>
    <t>(temporary employees)</t>
  </si>
  <si>
    <t>Number of new graduates recruits(new graduates)</t>
  </si>
  <si>
    <t>8(40.0)</t>
  </si>
  <si>
    <t>7(46.7)</t>
  </si>
  <si>
    <t>12(60.0)</t>
  </si>
  <si>
    <t>8(53.3)</t>
  </si>
  <si>
    <t>246(88.5)</t>
  </si>
  <si>
    <t>250(86.8)</t>
  </si>
  <si>
    <t>Percentage of recruits (people with disabilities)</t>
  </si>
  <si>
    <t>Percentage of regular employees (as of the end of March,fiscal year). Of the aforementioned employees, those who are managers and supervisors under the Labor Standards Law and those who are stipulated as non-union members in the collective labor agreement are not union members.</t>
  </si>
  <si>
    <t>Percentage of employee with metabolic syndrome (aged 40 and over)</t>
  </si>
  <si>
    <t>3(100)</t>
  </si>
  <si>
    <t>%</t>
    <phoneticPr fontId="1"/>
  </si>
  <si>
    <t>(temporary employees)</t>
    <phoneticPr fontId="1"/>
  </si>
  <si>
    <t>(temporary employees)</t>
    <phoneticPr fontId="1"/>
  </si>
  <si>
    <t>Kioxia Corporation</t>
    <phoneticPr fontId="1"/>
  </si>
  <si>
    <t>Quality Control</t>
    <phoneticPr fontId="1"/>
  </si>
  <si>
    <t>Female ratio in managers</t>
    <phoneticPr fontId="1"/>
  </si>
  <si>
    <t>Kioxia Corporation</t>
    <phoneticPr fontId="1"/>
  </si>
  <si>
    <t>person</t>
    <phoneticPr fontId="1"/>
  </si>
  <si>
    <t>person
(%)</t>
    <phoneticPr fontId="1"/>
  </si>
  <si>
    <t>Number of Female Managers (from FY2019)</t>
    <phoneticPr fontId="1"/>
  </si>
  <si>
    <t>Kioxia Group in Japan</t>
    <phoneticPr fontId="1"/>
  </si>
  <si>
    <t>-</t>
    <phoneticPr fontId="1"/>
  </si>
  <si>
    <t>Female Managers as of end of March 2023.</t>
    <phoneticPr fontId="1"/>
  </si>
  <si>
    <t>Female ratio in directors</t>
    <phoneticPr fontId="1"/>
  </si>
  <si>
    <t>Regular employees.</t>
    <phoneticPr fontId="1"/>
  </si>
  <si>
    <t>Talent Development</t>
    <phoneticPr fontId="1"/>
  </si>
  <si>
    <t>32(11.5)</t>
    <phoneticPr fontId="1"/>
  </si>
  <si>
    <t>38(13.2)</t>
    <phoneticPr fontId="1"/>
  </si>
  <si>
    <t>78(1.59)</t>
    <phoneticPr fontId="1"/>
  </si>
  <si>
    <t>89(1.82)</t>
    <phoneticPr fontId="1"/>
  </si>
  <si>
    <t>-</t>
    <phoneticPr fontId="1"/>
  </si>
  <si>
    <t>“Kioxia Group in Japan” covers Kioxia Holdings Corporation and its domestic group companies. As of end of March, each fiscal year.</t>
    <phoneticPr fontId="1"/>
  </si>
  <si>
    <t>“Kioxia Corporation” includes employees seconded to Kioxia Holdings Corporation.</t>
    <phoneticPr fontId="1"/>
  </si>
  <si>
    <t>Includes employees seconded to Kioxia Holdings Corporation.</t>
    <phoneticPr fontId="1"/>
  </si>
  <si>
    <t>Female Managers as of end of March, each fiscal year. (based on FY2019).</t>
    <phoneticPr fontId="1"/>
  </si>
  <si>
    <t xml:space="preserve">Turnover rate </t>
    <phoneticPr fontId="1"/>
  </si>
  <si>
    <t>Ratio of participants of employee engagement survey</t>
    <phoneticPr fontId="1"/>
  </si>
  <si>
    <t>At end of March 2023.</t>
    <phoneticPr fontId="1"/>
  </si>
  <si>
    <t>Total working hours per employees</t>
    <phoneticPr fontId="1"/>
  </si>
  <si>
    <t>Total non-scheduled working hours per employees</t>
    <phoneticPr fontId="1"/>
  </si>
  <si>
    <t>Person</t>
    <phoneticPr fontId="1"/>
  </si>
  <si>
    <t xml:space="preserve">Person </t>
    <phoneticPr fontId="1"/>
  </si>
  <si>
    <t>Ratio of average wages of female employees to average wages of male employees, where average wage of male employees is 100%.</t>
    <phoneticPr fontId="1"/>
  </si>
  <si>
    <t>facility
(%)</t>
    <phoneticPr fontId="1"/>
  </si>
  <si>
    <t>Number of RBA assessment taken in our facilities (coverage ratio)</t>
    <phoneticPr fontId="1"/>
  </si>
  <si>
    <t>Percentage of human right training program (basic) taken</t>
    <phoneticPr fontId="1"/>
  </si>
  <si>
    <t>Performance data  (Social)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</si>
</sst>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
    <numFmt numFmtId="178" formatCode="0.0_ "/>
    <numFmt numFmtId="179" formatCode="#"/>
    <numFmt numFmtId="180" formatCode="0.00_);[Red]\(0.00\)"/>
    <numFmt numFmtId="181" formatCode="0.0_);[Red]\(0.0\)"/>
    <numFmt numFmtId="182" formatCode="0_);[Red]\(0\)"/>
  </numFmts>
  <fonts count="12" x14ac:knownFonts="1">
    <font>
      <sz val="11"/>
      <color theme="1"/>
      <name val="游ゴシック"/>
      <family val="2"/>
      <charset val="128"/>
      <scheme val="minor"/>
    </font>
    <font>
      <sz val="6"/>
      <name val="游ゴシック"/>
      <family val="2"/>
      <charset val="128"/>
      <scheme val="minor"/>
    </font>
    <font>
      <sz val="10"/>
      <name val="Meiryo UI"/>
      <family val="3"/>
      <charset val="128"/>
    </font>
    <font>
      <b/>
      <sz val="12"/>
      <name val="Arial"/>
      <family val="2"/>
    </font>
    <font>
      <sz val="8"/>
      <name val="Arial"/>
      <family val="2"/>
    </font>
    <font>
      <sz val="10"/>
      <name val="Arial"/>
      <family val="2"/>
    </font>
    <font>
      <b/>
      <sz val="10"/>
      <name val="Arial"/>
      <family val="2"/>
    </font>
    <font>
      <sz val="11"/>
      <color theme="1"/>
      <name val="游ゴシック"/>
      <family val="2"/>
      <charset val="128"/>
      <scheme val="minor"/>
    </font>
    <font>
      <sz val="10"/>
      <name val="ＭＳ Ｐゴシック"/>
      <family val="3"/>
      <charset val="128"/>
    </font>
    <font>
      <strike/>
      <sz val="10"/>
      <name val="Arial"/>
      <family val="2"/>
    </font>
    <font>
      <sz val="12"/>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04">
    <border>
      <left/>
      <right/>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diagonal/>
    </border>
    <border>
      <left style="hair">
        <color indexed="64"/>
      </left>
      <right/>
      <top style="thin">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dotted">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top/>
      <bottom style="medium">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242">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Alignment="1">
      <alignment horizontal="left" vertical="top" wrapText="1"/>
    </xf>
    <xf numFmtId="0" fontId="5" fillId="0" borderId="24" xfId="0" applyFont="1" applyFill="1" applyBorder="1" applyAlignment="1">
      <alignment horizontal="center" vertical="center" wrapText="1"/>
    </xf>
    <xf numFmtId="3" fontId="5" fillId="0" borderId="24" xfId="0" applyNumberFormat="1" applyFont="1" applyFill="1" applyBorder="1" applyAlignment="1">
      <alignment horizontal="right" vertical="center" wrapText="1"/>
    </xf>
    <xf numFmtId="0" fontId="5" fillId="0" borderId="28" xfId="0" applyFont="1" applyFill="1" applyBorder="1" applyAlignment="1">
      <alignment horizontal="center" vertical="center" wrapText="1"/>
    </xf>
    <xf numFmtId="3" fontId="5" fillId="0" borderId="28" xfId="0" applyNumberFormat="1" applyFont="1" applyFill="1" applyBorder="1" applyAlignment="1">
      <alignment horizontal="right" vertical="center" wrapText="1"/>
    </xf>
    <xf numFmtId="3" fontId="5" fillId="0" borderId="29" xfId="0" applyNumberFormat="1" applyFont="1" applyFill="1" applyBorder="1" applyAlignment="1">
      <alignment horizontal="right" vertical="center" wrapText="1"/>
    </xf>
    <xf numFmtId="0" fontId="5" fillId="0" borderId="32" xfId="0" applyFont="1" applyFill="1" applyBorder="1" applyAlignment="1">
      <alignment horizontal="center" vertical="center" wrapText="1"/>
    </xf>
    <xf numFmtId="3" fontId="5" fillId="0" borderId="32" xfId="0" applyNumberFormat="1" applyFont="1" applyFill="1" applyBorder="1" applyAlignment="1">
      <alignment horizontal="right" vertical="center" wrapText="1"/>
    </xf>
    <xf numFmtId="3" fontId="5" fillId="0" borderId="33" xfId="0" applyNumberFormat="1" applyFont="1" applyFill="1" applyBorder="1" applyAlignment="1">
      <alignment horizontal="right" vertical="center" wrapText="1"/>
    </xf>
    <xf numFmtId="38" fontId="5" fillId="0" borderId="24" xfId="1" applyFont="1" applyFill="1" applyBorder="1" applyAlignment="1">
      <alignment horizontal="right" vertical="center" wrapText="1"/>
    </xf>
    <xf numFmtId="38" fontId="5" fillId="0" borderId="25" xfId="1" applyFont="1" applyFill="1" applyBorder="1" applyAlignment="1">
      <alignment horizontal="right" vertical="center" wrapText="1"/>
    </xf>
    <xf numFmtId="38" fontId="5" fillId="0" borderId="28" xfId="1" applyFont="1" applyFill="1" applyBorder="1" applyAlignment="1">
      <alignment horizontal="right" vertical="center" wrapText="1"/>
    </xf>
    <xf numFmtId="38" fontId="5" fillId="0" borderId="29" xfId="1" applyFont="1" applyFill="1" applyBorder="1" applyAlignment="1">
      <alignment horizontal="right" vertical="center" wrapText="1"/>
    </xf>
    <xf numFmtId="38" fontId="5" fillId="0" borderId="32" xfId="1" applyFont="1" applyFill="1" applyBorder="1" applyAlignment="1">
      <alignment horizontal="right" vertical="center" wrapText="1"/>
    </xf>
    <xf numFmtId="38" fontId="5" fillId="0" borderId="33" xfId="1" applyFont="1" applyFill="1" applyBorder="1" applyAlignment="1">
      <alignment horizontal="right" vertical="center" wrapText="1"/>
    </xf>
    <xf numFmtId="0" fontId="5" fillId="0" borderId="33" xfId="0" applyFont="1" applyFill="1" applyBorder="1" applyAlignment="1">
      <alignment horizontal="right" vertical="center" wrapText="1"/>
    </xf>
    <xf numFmtId="47" fontId="5" fillId="0" borderId="24" xfId="0" applyNumberFormat="1" applyFont="1" applyFill="1" applyBorder="1" applyAlignment="1">
      <alignment horizontal="right" vertical="center" wrapText="1"/>
    </xf>
    <xf numFmtId="178" fontId="5" fillId="0" borderId="25" xfId="0" applyNumberFormat="1" applyFont="1" applyFill="1" applyBorder="1" applyAlignment="1">
      <alignment horizontal="right" vertical="center" wrapText="1"/>
    </xf>
    <xf numFmtId="47" fontId="5" fillId="0" borderId="28" xfId="0" applyNumberFormat="1" applyFont="1" applyFill="1" applyBorder="1" applyAlignment="1">
      <alignment horizontal="right" vertical="center" wrapText="1"/>
    </xf>
    <xf numFmtId="178" fontId="5" fillId="0" borderId="29" xfId="0" applyNumberFormat="1" applyFont="1" applyFill="1" applyBorder="1" applyAlignment="1">
      <alignment horizontal="right" vertical="center" wrapText="1"/>
    </xf>
    <xf numFmtId="47" fontId="5" fillId="0" borderId="32" xfId="0" applyNumberFormat="1" applyFont="1" applyFill="1" applyBorder="1" applyAlignment="1">
      <alignment horizontal="right" vertical="center" wrapText="1"/>
    </xf>
    <xf numFmtId="178" fontId="5" fillId="0" borderId="33" xfId="0" applyNumberFormat="1" applyFont="1" applyFill="1" applyBorder="1" applyAlignment="1">
      <alignment horizontal="right" vertical="center" wrapText="1"/>
    </xf>
    <xf numFmtId="0" fontId="5" fillId="0" borderId="25" xfId="0" applyFont="1" applyFill="1" applyBorder="1" applyAlignment="1">
      <alignment horizontal="right" vertical="center" wrapText="1"/>
    </xf>
    <xf numFmtId="0" fontId="5" fillId="0" borderId="29" xfId="0" applyFont="1" applyFill="1" applyBorder="1" applyAlignment="1">
      <alignment horizontal="right" vertical="center" wrapText="1"/>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180" fontId="5" fillId="0" borderId="6" xfId="0" applyNumberFormat="1" applyFont="1" applyFill="1" applyBorder="1" applyAlignment="1">
      <alignment horizontal="right" vertical="center" wrapText="1"/>
    </xf>
    <xf numFmtId="180" fontId="5" fillId="0" borderId="40" xfId="0" applyNumberFormat="1" applyFont="1" applyFill="1" applyBorder="1" applyAlignment="1">
      <alignment horizontal="right" vertical="center" wrapText="1"/>
    </xf>
    <xf numFmtId="0" fontId="5" fillId="0" borderId="6" xfId="0" applyFont="1" applyFill="1" applyBorder="1" applyAlignment="1">
      <alignment horizontal="left" vertical="top" wrapText="1"/>
    </xf>
    <xf numFmtId="0" fontId="5" fillId="0" borderId="0" xfId="0" applyFont="1" applyFill="1" applyBorder="1">
      <alignment vertical="center"/>
    </xf>
    <xf numFmtId="3" fontId="5" fillId="0" borderId="49" xfId="0" applyNumberFormat="1" applyFont="1" applyFill="1" applyBorder="1" applyAlignment="1">
      <alignment horizontal="right" vertical="center" wrapText="1"/>
    </xf>
    <xf numFmtId="3" fontId="5" fillId="0" borderId="50" xfId="0" applyNumberFormat="1" applyFont="1" applyFill="1" applyBorder="1" applyAlignment="1">
      <alignment horizontal="right" vertical="center" wrapText="1"/>
    </xf>
    <xf numFmtId="0" fontId="5" fillId="0" borderId="53" xfId="0" applyFont="1" applyFill="1" applyBorder="1" applyAlignment="1">
      <alignment horizontal="center" vertical="center" wrapText="1"/>
    </xf>
    <xf numFmtId="181" fontId="5" fillId="0" borderId="40" xfId="0" applyNumberFormat="1" applyFont="1" applyFill="1" applyBorder="1" applyAlignment="1">
      <alignment horizontal="right" vertical="center" wrapText="1"/>
    </xf>
    <xf numFmtId="181" fontId="5" fillId="0" borderId="50" xfId="0" applyNumberFormat="1" applyFont="1" applyFill="1" applyBorder="1" applyAlignment="1">
      <alignment horizontal="right" vertical="center" wrapText="1"/>
    </xf>
    <xf numFmtId="0" fontId="5" fillId="0" borderId="7" xfId="0" applyFont="1" applyFill="1" applyBorder="1" applyAlignment="1">
      <alignment horizontal="left" vertical="center" wrapText="1"/>
    </xf>
    <xf numFmtId="0" fontId="5" fillId="0" borderId="5" xfId="0" applyNumberFormat="1" applyFont="1" applyFill="1" applyBorder="1" applyAlignment="1">
      <alignment horizontal="right" vertical="center" wrapText="1"/>
    </xf>
    <xf numFmtId="181" fontId="5" fillId="0" borderId="2" xfId="0" applyNumberFormat="1" applyFont="1" applyFill="1" applyBorder="1" applyAlignment="1">
      <alignment horizontal="right" vertical="center" wrapText="1"/>
    </xf>
    <xf numFmtId="0" fontId="5" fillId="0" borderId="7" xfId="0" applyFont="1" applyFill="1" applyBorder="1" applyAlignment="1">
      <alignment vertical="center" wrapText="1"/>
    </xf>
    <xf numFmtId="0" fontId="5" fillId="0" borderId="6" xfId="0" applyFont="1" applyFill="1" applyBorder="1" applyAlignment="1">
      <alignment horizontal="right" vertical="center"/>
    </xf>
    <xf numFmtId="0" fontId="5" fillId="0" borderId="40" xfId="0" applyFont="1" applyFill="1" applyBorder="1" applyAlignment="1">
      <alignment horizontal="right" vertical="center"/>
    </xf>
    <xf numFmtId="2" fontId="5" fillId="0" borderId="6" xfId="0" applyNumberFormat="1" applyFont="1" applyFill="1" applyBorder="1" applyAlignment="1">
      <alignment horizontal="right" vertical="center"/>
    </xf>
    <xf numFmtId="2" fontId="5" fillId="0" borderId="40" xfId="0" applyNumberFormat="1" applyFont="1" applyFill="1" applyBorder="1" applyAlignment="1">
      <alignment horizontal="righ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right" vertical="center"/>
    </xf>
    <xf numFmtId="0" fontId="5"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Alignment="1">
      <alignment horizontal="right"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Fill="1">
      <alignment vertical="center"/>
    </xf>
    <xf numFmtId="0" fontId="5" fillId="0" borderId="0" xfId="0" applyFont="1" applyFill="1" applyBorder="1" applyAlignment="1">
      <alignment vertical="center"/>
    </xf>
    <xf numFmtId="182" fontId="5" fillId="0" borderId="6" xfId="0" applyNumberFormat="1" applyFont="1" applyFill="1" applyBorder="1" applyAlignment="1">
      <alignment horizontal="right" vertical="center" wrapText="1"/>
    </xf>
    <xf numFmtId="38" fontId="5" fillId="0" borderId="40" xfId="1" applyFont="1" applyFill="1" applyBorder="1" applyAlignment="1">
      <alignment horizontal="right" vertical="center" wrapText="1"/>
    </xf>
    <xf numFmtId="0" fontId="5" fillId="0" borderId="6" xfId="1" applyNumberFormat="1" applyFont="1" applyFill="1" applyBorder="1" applyAlignment="1">
      <alignment horizontal="right" vertical="center" wrapText="1"/>
    </xf>
    <xf numFmtId="0" fontId="5" fillId="0" borderId="5" xfId="0" applyFont="1" applyFill="1" applyBorder="1" applyAlignment="1">
      <alignment horizontal="center" vertical="center" wrapText="1"/>
    </xf>
    <xf numFmtId="3" fontId="5" fillId="0" borderId="48" xfId="0" applyNumberFormat="1" applyFont="1" applyFill="1" applyBorder="1" applyAlignment="1">
      <alignment horizontal="right" vertical="center" wrapText="1"/>
    </xf>
    <xf numFmtId="3" fontId="5" fillId="0" borderId="5" xfId="0" applyNumberFormat="1" applyFont="1" applyFill="1" applyBorder="1" applyAlignment="1">
      <alignment horizontal="right" vertical="center" wrapText="1"/>
    </xf>
    <xf numFmtId="177" fontId="5" fillId="0" borderId="5" xfId="0" applyNumberFormat="1" applyFont="1" applyFill="1" applyBorder="1" applyAlignment="1">
      <alignment horizontal="right" vertical="center" wrapText="1"/>
    </xf>
    <xf numFmtId="180" fontId="5" fillId="0" borderId="25" xfId="0" applyNumberFormat="1" applyFont="1" applyFill="1" applyBorder="1" applyAlignment="1">
      <alignment horizontal="right" vertical="center" wrapText="1"/>
    </xf>
    <xf numFmtId="180" fontId="5" fillId="0" borderId="29" xfId="2" applyNumberFormat="1" applyFont="1" applyFill="1" applyBorder="1" applyAlignment="1">
      <alignment horizontal="right" vertical="center" wrapText="1"/>
    </xf>
    <xf numFmtId="180" fontId="5" fillId="0" borderId="33" xfId="2" applyNumberFormat="1" applyFont="1" applyFill="1" applyBorder="1" applyAlignment="1">
      <alignment horizontal="right"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181" fontId="5" fillId="0" borderId="6" xfId="1" applyNumberFormat="1" applyFont="1" applyFill="1" applyBorder="1" applyAlignment="1">
      <alignment horizontal="right" vertical="center" wrapText="1"/>
    </xf>
    <xf numFmtId="181" fontId="5" fillId="0" borderId="40" xfId="1" applyNumberFormat="1" applyFont="1" applyFill="1" applyBorder="1" applyAlignment="1">
      <alignment horizontal="right" vertical="center"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73" xfId="0" applyFont="1" applyFill="1" applyBorder="1" applyAlignment="1">
      <alignment horizontal="center" vertical="center" wrapText="1"/>
    </xf>
    <xf numFmtId="179" fontId="5" fillId="0" borderId="5" xfId="0" applyNumberFormat="1" applyFont="1" applyFill="1" applyBorder="1" applyAlignment="1">
      <alignment horizontal="right" vertical="center" wrapText="1"/>
    </xf>
    <xf numFmtId="179" fontId="5" fillId="0" borderId="2" xfId="0" applyNumberFormat="1" applyFont="1" applyFill="1" applyBorder="1" applyAlignment="1">
      <alignment horizontal="right" vertical="center" wrapText="1"/>
    </xf>
    <xf numFmtId="179" fontId="5" fillId="0" borderId="6" xfId="0" applyNumberFormat="1" applyFont="1" applyFill="1" applyBorder="1" applyAlignment="1">
      <alignment horizontal="right" vertical="center"/>
    </xf>
    <xf numFmtId="179" fontId="5" fillId="0" borderId="40" xfId="0" applyNumberFormat="1" applyFont="1" applyFill="1" applyBorder="1" applyAlignment="1">
      <alignment horizontal="right" vertical="center"/>
    </xf>
    <xf numFmtId="0" fontId="5" fillId="0" borderId="19" xfId="0" applyFont="1" applyFill="1" applyBorder="1" applyAlignment="1">
      <alignment horizontal="left" vertical="top" wrapText="1"/>
    </xf>
    <xf numFmtId="0" fontId="5" fillId="0" borderId="2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2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6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6" xfId="0" applyFont="1" applyFill="1" applyBorder="1" applyAlignment="1">
      <alignment horizontal="center" vertical="center" wrapText="1"/>
    </xf>
    <xf numFmtId="3" fontId="5" fillId="0" borderId="25" xfId="0" applyNumberFormat="1" applyFont="1" applyFill="1" applyBorder="1" applyAlignment="1">
      <alignment horizontal="right" vertical="center" wrapText="1"/>
    </xf>
    <xf numFmtId="182" fontId="8" fillId="0" borderId="6" xfId="0" applyNumberFormat="1" applyFont="1" applyFill="1" applyBorder="1" applyAlignment="1">
      <alignment horizontal="right" vertical="center" wrapText="1"/>
    </xf>
    <xf numFmtId="0" fontId="5" fillId="0" borderId="62" xfId="0" applyFont="1" applyFill="1" applyBorder="1" applyAlignment="1">
      <alignment horizontal="right" vertical="center" wrapText="1"/>
    </xf>
    <xf numFmtId="181" fontId="5" fillId="0" borderId="67" xfId="0" applyNumberFormat="1" applyFont="1" applyFill="1" applyBorder="1" applyAlignment="1">
      <alignment horizontal="right" vertical="center" wrapText="1"/>
    </xf>
    <xf numFmtId="176" fontId="5" fillId="0" borderId="6" xfId="0" applyNumberFormat="1" applyFont="1" applyFill="1" applyBorder="1" applyAlignment="1">
      <alignment horizontal="right" vertical="center" wrapText="1"/>
    </xf>
    <xf numFmtId="178" fontId="5" fillId="0" borderId="40" xfId="2" applyNumberFormat="1" applyFont="1" applyFill="1" applyBorder="1" applyAlignment="1">
      <alignment horizontal="right" vertical="center" wrapText="1"/>
    </xf>
    <xf numFmtId="176" fontId="5" fillId="0" borderId="5" xfId="0" applyNumberFormat="1" applyFont="1" applyFill="1" applyBorder="1" applyAlignment="1">
      <alignment horizontal="right" vertical="center" wrapText="1"/>
    </xf>
    <xf numFmtId="176" fontId="5" fillId="0" borderId="2" xfId="0" applyNumberFormat="1" applyFont="1" applyFill="1" applyBorder="1" applyAlignment="1">
      <alignment horizontal="right" vertical="center" wrapText="1"/>
    </xf>
    <xf numFmtId="0" fontId="5" fillId="0" borderId="24" xfId="0" applyFont="1" applyFill="1" applyBorder="1" applyAlignment="1">
      <alignment horizontal="right" vertical="center" wrapText="1"/>
    </xf>
    <xf numFmtId="0" fontId="5" fillId="0" borderId="28" xfId="0" applyFont="1" applyFill="1" applyBorder="1" applyAlignment="1">
      <alignment horizontal="right" vertical="center" wrapText="1"/>
    </xf>
    <xf numFmtId="0" fontId="5" fillId="0" borderId="32" xfId="0" applyFont="1" applyFill="1" applyBorder="1" applyAlignment="1">
      <alignment horizontal="right" vertical="center" wrapText="1"/>
    </xf>
    <xf numFmtId="0" fontId="5" fillId="0" borderId="43" xfId="0" applyFont="1" applyFill="1" applyBorder="1" applyAlignment="1">
      <alignment horizontal="center" vertical="center" wrapText="1"/>
    </xf>
    <xf numFmtId="180" fontId="5" fillId="0" borderId="24" xfId="0" applyNumberFormat="1" applyFont="1" applyFill="1" applyBorder="1" applyAlignment="1">
      <alignment horizontal="right" vertical="center" wrapText="1"/>
    </xf>
    <xf numFmtId="0" fontId="5" fillId="0" borderId="44" xfId="0" applyFont="1" applyFill="1" applyBorder="1" applyAlignment="1">
      <alignment horizontal="center" vertical="center" wrapText="1"/>
    </xf>
    <xf numFmtId="180" fontId="5" fillId="0" borderId="28" xfId="0" applyNumberFormat="1" applyFont="1" applyFill="1" applyBorder="1" applyAlignment="1">
      <alignment horizontal="right" vertical="center" wrapText="1"/>
    </xf>
    <xf numFmtId="0" fontId="5" fillId="0" borderId="45" xfId="0" applyFont="1" applyFill="1" applyBorder="1" applyAlignment="1">
      <alignment horizontal="center" vertical="center" wrapText="1"/>
    </xf>
    <xf numFmtId="180" fontId="5" fillId="0" borderId="32" xfId="0" applyNumberFormat="1" applyFont="1" applyFill="1" applyBorder="1" applyAlignment="1">
      <alignment horizontal="right" vertical="center" wrapText="1"/>
    </xf>
    <xf numFmtId="182" fontId="5" fillId="0" borderId="5" xfId="0" applyNumberFormat="1" applyFont="1" applyFill="1" applyBorder="1" applyAlignment="1">
      <alignment horizontal="right" vertical="center" wrapText="1"/>
    </xf>
    <xf numFmtId="0" fontId="5" fillId="0" borderId="67" xfId="0" applyFont="1" applyFill="1" applyBorder="1" applyAlignment="1">
      <alignment horizontal="right" vertical="center" wrapText="1"/>
    </xf>
    <xf numFmtId="181" fontId="5" fillId="0" borderId="5" xfId="0" applyNumberFormat="1" applyFont="1" applyFill="1" applyBorder="1" applyAlignment="1">
      <alignment horizontal="right" vertical="center" wrapText="1"/>
    </xf>
    <xf numFmtId="3" fontId="2" fillId="0" borderId="60" xfId="0" applyNumberFormat="1" applyFont="1" applyFill="1" applyBorder="1" applyAlignment="1">
      <alignment horizontal="right" vertical="center" wrapText="1"/>
    </xf>
    <xf numFmtId="3" fontId="2" fillId="0" borderId="61" xfId="0" applyNumberFormat="1" applyFont="1" applyFill="1" applyBorder="1" applyAlignment="1">
      <alignment horizontal="right" vertical="center" wrapText="1"/>
    </xf>
    <xf numFmtId="3" fontId="2" fillId="0" borderId="28" xfId="0" applyNumberFormat="1" applyFont="1" applyFill="1" applyBorder="1" applyAlignment="1">
      <alignment horizontal="right" vertical="center" wrapText="1"/>
    </xf>
    <xf numFmtId="3" fontId="2" fillId="0" borderId="29" xfId="0" applyNumberFormat="1" applyFont="1" applyFill="1" applyBorder="1" applyAlignment="1">
      <alignment horizontal="right" vertical="center" wrapText="1"/>
    </xf>
    <xf numFmtId="0" fontId="5" fillId="0" borderId="75"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14" xfId="0" applyFont="1" applyFill="1" applyBorder="1" applyAlignment="1">
      <alignment horizontal="right" vertical="center" wrapText="1"/>
    </xf>
    <xf numFmtId="178" fontId="5" fillId="0" borderId="77" xfId="0" applyNumberFormat="1" applyFont="1" applyFill="1" applyBorder="1" applyAlignment="1">
      <alignment horizontal="right" vertical="center" wrapText="1"/>
    </xf>
    <xf numFmtId="0" fontId="5" fillId="0" borderId="5" xfId="0" applyFont="1" applyFill="1" applyBorder="1" applyAlignment="1">
      <alignment horizontal="right" vertical="center"/>
    </xf>
    <xf numFmtId="0" fontId="5" fillId="0" borderId="2" xfId="0" applyFont="1" applyFill="1" applyBorder="1" applyAlignment="1">
      <alignment horizontal="right" vertical="center"/>
    </xf>
    <xf numFmtId="0" fontId="5" fillId="0" borderId="11" xfId="0" applyFont="1" applyFill="1" applyBorder="1" applyAlignment="1">
      <alignment horizontal="left" vertical="center" wrapText="1"/>
    </xf>
    <xf numFmtId="0" fontId="5" fillId="0" borderId="60" xfId="0" applyFont="1" applyFill="1" applyBorder="1" applyAlignment="1">
      <alignment horizontal="center" vertical="center" wrapText="1"/>
    </xf>
    <xf numFmtId="0" fontId="5" fillId="0" borderId="80" xfId="0" applyFont="1" applyFill="1" applyBorder="1" applyAlignment="1">
      <alignment horizontal="left" vertical="center" wrapText="1"/>
    </xf>
    <xf numFmtId="0" fontId="5" fillId="0" borderId="83" xfId="0" applyFont="1" applyFill="1" applyBorder="1" applyAlignment="1">
      <alignment horizontal="center" vertical="center" wrapText="1"/>
    </xf>
    <xf numFmtId="176" fontId="5" fillId="0" borderId="83" xfId="0" applyNumberFormat="1" applyFont="1" applyFill="1" applyBorder="1" applyAlignment="1">
      <alignment horizontal="right" vertical="center" wrapText="1"/>
    </xf>
    <xf numFmtId="176" fontId="5" fillId="0" borderId="84" xfId="0" applyNumberFormat="1" applyFont="1" applyFill="1" applyBorder="1" applyAlignment="1">
      <alignment horizontal="right" vertical="center" wrapText="1"/>
    </xf>
    <xf numFmtId="181" fontId="5" fillId="0" borderId="14" xfId="1" applyNumberFormat="1" applyFont="1" applyFill="1" applyBorder="1" applyAlignment="1">
      <alignment horizontal="right" vertical="center" wrapText="1"/>
    </xf>
    <xf numFmtId="181" fontId="5" fillId="0" borderId="77" xfId="1" applyNumberFormat="1" applyFont="1" applyFill="1" applyBorder="1" applyAlignment="1">
      <alignment horizontal="right" vertical="center" wrapText="1"/>
    </xf>
    <xf numFmtId="0" fontId="6" fillId="0" borderId="85" xfId="0" applyFont="1" applyFill="1" applyBorder="1" applyAlignment="1">
      <alignment horizontal="center" vertical="center" wrapText="1"/>
    </xf>
    <xf numFmtId="0" fontId="5" fillId="0" borderId="86" xfId="0" applyFont="1" applyFill="1" applyBorder="1" applyAlignment="1">
      <alignment vertical="center" wrapText="1"/>
    </xf>
    <xf numFmtId="0" fontId="5" fillId="0" borderId="89" xfId="0" applyFont="1" applyFill="1" applyBorder="1" applyAlignment="1">
      <alignment horizontal="center" vertical="center" wrapText="1"/>
    </xf>
    <xf numFmtId="0" fontId="5" fillId="0" borderId="89" xfId="1" applyNumberFormat="1" applyFont="1" applyFill="1" applyBorder="1" applyAlignment="1">
      <alignment horizontal="right" vertical="center" wrapText="1"/>
    </xf>
    <xf numFmtId="0" fontId="5" fillId="0" borderId="90" xfId="1" applyNumberFormat="1" applyFont="1" applyFill="1" applyBorder="1" applyAlignment="1">
      <alignment horizontal="right" vertical="center" wrapText="1"/>
    </xf>
    <xf numFmtId="0" fontId="6" fillId="0" borderId="91" xfId="0" applyFont="1" applyFill="1" applyBorder="1" applyAlignment="1">
      <alignment horizontal="center" vertical="center" wrapText="1"/>
    </xf>
    <xf numFmtId="0" fontId="5" fillId="0" borderId="92" xfId="0" applyFont="1" applyFill="1" applyBorder="1" applyAlignment="1">
      <alignment horizontal="left" vertical="center" wrapText="1"/>
    </xf>
    <xf numFmtId="0" fontId="5" fillId="0" borderId="93" xfId="0" applyFont="1" applyFill="1" applyBorder="1" applyAlignment="1">
      <alignment horizontal="right" vertical="center"/>
    </xf>
    <xf numFmtId="0" fontId="5" fillId="0" borderId="94" xfId="0" applyFont="1" applyFill="1" applyBorder="1" applyAlignment="1">
      <alignment horizontal="right" vertical="center"/>
    </xf>
    <xf numFmtId="0" fontId="5" fillId="0" borderId="86" xfId="0" applyFont="1" applyFill="1" applyBorder="1" applyAlignment="1">
      <alignment horizontal="left" vertical="center" wrapText="1"/>
    </xf>
    <xf numFmtId="182" fontId="5" fillId="0" borderId="89" xfId="0" applyNumberFormat="1" applyFont="1" applyFill="1" applyBorder="1" applyAlignment="1">
      <alignment horizontal="right" vertical="center" wrapText="1"/>
    </xf>
    <xf numFmtId="182" fontId="5" fillId="0" borderId="90" xfId="0" applyNumberFormat="1" applyFont="1" applyFill="1" applyBorder="1" applyAlignment="1">
      <alignment horizontal="right" vertical="center" wrapText="1"/>
    </xf>
    <xf numFmtId="0" fontId="5" fillId="0" borderId="7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lignment vertical="center"/>
    </xf>
    <xf numFmtId="179" fontId="5" fillId="0" borderId="39" xfId="0" applyNumberFormat="1" applyFont="1" applyFill="1" applyBorder="1" applyAlignment="1">
      <alignment horizontal="right" vertical="center" wrapText="1"/>
    </xf>
    <xf numFmtId="179" fontId="5" fillId="0" borderId="97" xfId="0" applyNumberFormat="1" applyFont="1" applyFill="1" applyBorder="1" applyAlignment="1">
      <alignment horizontal="right" vertical="center" wrapText="1"/>
    </xf>
    <xf numFmtId="0" fontId="5" fillId="0" borderId="98" xfId="0" applyNumberFormat="1" applyFont="1" applyFill="1" applyBorder="1" applyAlignment="1">
      <alignment horizontal="right" vertical="center" wrapText="1"/>
    </xf>
    <xf numFmtId="177" fontId="5" fillId="0" borderId="99" xfId="0" applyNumberFormat="1" applyFont="1" applyFill="1" applyBorder="1" applyAlignment="1">
      <alignment horizontal="right" vertical="center" wrapText="1"/>
    </xf>
    <xf numFmtId="179" fontId="5" fillId="0" borderId="62" xfId="0" applyNumberFormat="1" applyFont="1" applyFill="1" applyBorder="1" applyAlignment="1">
      <alignment horizontal="right" vertical="center" wrapText="1"/>
    </xf>
    <xf numFmtId="179" fontId="5" fillId="0" borderId="100" xfId="0" applyNumberFormat="1" applyFont="1" applyFill="1" applyBorder="1" applyAlignment="1">
      <alignment horizontal="right" vertical="center" wrapText="1"/>
    </xf>
    <xf numFmtId="0" fontId="5" fillId="0" borderId="101" xfId="0" applyNumberFormat="1" applyFont="1" applyFill="1" applyBorder="1" applyAlignment="1">
      <alignment horizontal="right" vertical="center" wrapText="1"/>
    </xf>
    <xf numFmtId="177" fontId="5" fillId="0" borderId="102" xfId="0" applyNumberFormat="1" applyFont="1" applyFill="1" applyBorder="1" applyAlignment="1">
      <alignment horizontal="right" vertical="center" wrapText="1"/>
    </xf>
    <xf numFmtId="178" fontId="5" fillId="0" borderId="6" xfId="0" applyNumberFormat="1" applyFont="1" applyFill="1" applyBorder="1" applyAlignment="1">
      <alignment horizontal="right" vertical="center" wrapText="1"/>
    </xf>
    <xf numFmtId="178" fontId="5" fillId="0" borderId="40" xfId="0" applyNumberFormat="1" applyFont="1" applyFill="1" applyBorder="1" applyAlignment="1">
      <alignment horizontal="right" vertical="center" wrapText="1"/>
    </xf>
    <xf numFmtId="178" fontId="5" fillId="0" borderId="5" xfId="0" applyNumberFormat="1" applyFont="1" applyFill="1" applyBorder="1" applyAlignment="1">
      <alignment horizontal="right" vertical="center" wrapText="1"/>
    </xf>
    <xf numFmtId="178" fontId="5" fillId="0" borderId="2" xfId="0" applyNumberFormat="1" applyFont="1" applyFill="1" applyBorder="1" applyAlignment="1">
      <alignment horizontal="right" vertical="center" wrapText="1"/>
    </xf>
    <xf numFmtId="0" fontId="5" fillId="0" borderId="2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3" fillId="0" borderId="0" xfId="0" applyFont="1" applyAlignment="1">
      <alignment vertical="center"/>
    </xf>
    <xf numFmtId="0" fontId="10" fillId="0" borderId="0" xfId="0" applyFont="1" applyAlignment="1">
      <alignment horizontal="center" vertical="center"/>
    </xf>
    <xf numFmtId="0" fontId="5" fillId="0" borderId="0" xfId="0" applyFont="1" applyAlignment="1">
      <alignment vertical="center" wrapText="1"/>
    </xf>
    <xf numFmtId="3" fontId="5" fillId="0" borderId="0" xfId="0" applyNumberFormat="1" applyFont="1" applyAlignment="1">
      <alignment vertical="center" wrapText="1"/>
    </xf>
    <xf numFmtId="0" fontId="5" fillId="0" borderId="0" xfId="0" applyFont="1" applyFill="1" applyAlignment="1">
      <alignment vertical="top" wrapText="1"/>
    </xf>
    <xf numFmtId="0" fontId="11" fillId="0" borderId="0" xfId="0" applyFont="1">
      <alignment vertical="center"/>
    </xf>
    <xf numFmtId="0" fontId="2" fillId="0" borderId="0" xfId="0" applyFont="1" applyFill="1" applyBorder="1" applyAlignment="1">
      <alignment horizontal="center" vertical="center"/>
    </xf>
    <xf numFmtId="0" fontId="2" fillId="0" borderId="103" xfId="0" applyFont="1" applyFill="1" applyBorder="1" applyAlignment="1">
      <alignment horizontal="center" vertical="center"/>
    </xf>
    <xf numFmtId="0" fontId="5" fillId="0" borderId="87" xfId="0" applyFont="1" applyFill="1" applyBorder="1" applyAlignment="1">
      <alignment horizontal="center" vertical="center" wrapText="1"/>
    </xf>
    <xf numFmtId="0" fontId="5" fillId="0" borderId="88"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16" xfId="0" applyFont="1" applyFill="1" applyBorder="1" applyAlignment="1">
      <alignment vertical="center" wrapText="1"/>
    </xf>
    <xf numFmtId="0" fontId="5" fillId="0" borderId="68"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14"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4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14"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5" xfId="0" applyFont="1" applyFill="1" applyBorder="1" applyAlignment="1">
      <alignment horizontal="center" vertical="top" wrapText="1"/>
    </xf>
    <xf numFmtId="0" fontId="9" fillId="0" borderId="14" xfId="0" applyFont="1" applyFill="1" applyBorder="1" applyAlignment="1">
      <alignment horizontal="center" vertical="top" wrapText="1"/>
    </xf>
    <xf numFmtId="0" fontId="9" fillId="0" borderId="19" xfId="0" applyFont="1" applyFill="1" applyBorder="1" applyAlignment="1">
      <alignment horizontal="center" vertical="top" wrapText="1"/>
    </xf>
    <xf numFmtId="0" fontId="9" fillId="0" borderId="5" xfId="0" applyFont="1" applyFill="1" applyBorder="1" applyAlignment="1">
      <alignment horizontal="center" vertical="top" wrapText="1"/>
    </xf>
    <xf numFmtId="0" fontId="5" fillId="0" borderId="41" xfId="0" applyFont="1" applyFill="1" applyBorder="1" applyAlignment="1">
      <alignment horizontal="center"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2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35" xfId="0" applyFont="1" applyFill="1" applyBorder="1" applyAlignment="1">
      <alignment horizontal="left" vertical="center" wrapText="1"/>
    </xf>
    <xf numFmtId="0" fontId="5" fillId="0" borderId="69"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
  <sheetViews>
    <sheetView showGridLines="0" tabSelected="1" zoomScale="87" zoomScaleNormal="87" workbookViewId="0">
      <pane ySplit="4" topLeftCell="A5" activePane="bottomLeft" state="frozen"/>
      <selection pane="bottomLeft"/>
    </sheetView>
  </sheetViews>
  <sheetFormatPr defaultColWidth="8.75" defaultRowHeight="12.5" x14ac:dyDescent="0.55000000000000004"/>
  <cols>
    <col min="1" max="1" width="13.25" style="53" customWidth="1"/>
    <col min="2" max="2" width="48.4140625" style="53" customWidth="1"/>
    <col min="3" max="4" width="14.4140625" style="54" customWidth="1"/>
    <col min="5" max="5" width="7.4140625" style="54" customWidth="1"/>
    <col min="6" max="7" width="12.4140625" style="52" customWidth="1"/>
    <col min="8" max="8" width="3.4140625" style="55" customWidth="1"/>
    <col min="9" max="9" width="53.25" style="5" customWidth="1"/>
    <col min="10" max="16384" width="8.75" style="1"/>
  </cols>
  <sheetData>
    <row r="1" spans="1:9" s="162" customFormat="1" ht="26.5" customHeight="1" x14ac:dyDescent="0.55000000000000004">
      <c r="A1" s="157" t="s">
        <v>133</v>
      </c>
      <c r="B1" s="163"/>
      <c r="C1" s="158"/>
      <c r="D1" s="159"/>
      <c r="E1" s="160"/>
      <c r="F1" s="2"/>
      <c r="G1" s="161"/>
    </row>
    <row r="2" spans="1:9" ht="15" customHeight="1" thickBot="1" x14ac:dyDescent="0.6">
      <c r="A2" s="54"/>
      <c r="B2" s="164"/>
      <c r="C2" s="51"/>
      <c r="D2" s="51"/>
      <c r="E2" s="51"/>
      <c r="H2" s="4"/>
    </row>
    <row r="3" spans="1:9" s="2" customFormat="1" ht="15" customHeight="1" x14ac:dyDescent="0.55000000000000004">
      <c r="A3" s="230" t="s">
        <v>9</v>
      </c>
      <c r="B3" s="232" t="s">
        <v>0</v>
      </c>
      <c r="C3" s="234" t="s">
        <v>4</v>
      </c>
      <c r="D3" s="235"/>
      <c r="E3" s="238" t="s">
        <v>1</v>
      </c>
      <c r="F3" s="224" t="s">
        <v>2</v>
      </c>
      <c r="G3" s="222" t="s">
        <v>3</v>
      </c>
      <c r="H3" s="4"/>
      <c r="I3" s="187" t="s">
        <v>10</v>
      </c>
    </row>
    <row r="4" spans="1:9" s="2" customFormat="1" ht="15" customHeight="1" x14ac:dyDescent="0.55000000000000004">
      <c r="A4" s="231"/>
      <c r="B4" s="233"/>
      <c r="C4" s="236"/>
      <c r="D4" s="237"/>
      <c r="E4" s="239"/>
      <c r="F4" s="225"/>
      <c r="G4" s="223"/>
      <c r="H4" s="142"/>
      <c r="I4" s="188"/>
    </row>
    <row r="5" spans="1:9" s="2" customFormat="1" ht="15" customHeight="1" x14ac:dyDescent="0.55000000000000004">
      <c r="A5" s="172" t="s">
        <v>11</v>
      </c>
      <c r="B5" s="226" t="s">
        <v>12</v>
      </c>
      <c r="C5" s="217" t="s">
        <v>5</v>
      </c>
      <c r="D5" s="82" t="s">
        <v>13</v>
      </c>
      <c r="E5" s="6" t="s">
        <v>14</v>
      </c>
      <c r="F5" s="7">
        <v>12056</v>
      </c>
      <c r="G5" s="90">
        <v>13124</v>
      </c>
      <c r="H5" s="142"/>
      <c r="I5" s="187" t="s">
        <v>118</v>
      </c>
    </row>
    <row r="6" spans="1:9" s="2" customFormat="1" ht="28.25" customHeight="1" x14ac:dyDescent="0.55000000000000004">
      <c r="A6" s="172"/>
      <c r="B6" s="220"/>
      <c r="C6" s="215"/>
      <c r="D6" s="83" t="s">
        <v>98</v>
      </c>
      <c r="E6" s="8" t="s">
        <v>15</v>
      </c>
      <c r="F6" s="9">
        <v>762</v>
      </c>
      <c r="G6" s="10">
        <v>934</v>
      </c>
      <c r="H6" s="142"/>
      <c r="I6" s="188"/>
    </row>
    <row r="7" spans="1:9" s="2" customFormat="1" ht="15" customHeight="1" x14ac:dyDescent="0.55000000000000004">
      <c r="A7" s="172"/>
      <c r="B7" s="220"/>
      <c r="C7" s="215"/>
      <c r="D7" s="83" t="s">
        <v>16</v>
      </c>
      <c r="E7" s="8" t="s">
        <v>15</v>
      </c>
      <c r="F7" s="9">
        <v>10924</v>
      </c>
      <c r="G7" s="10">
        <v>11813</v>
      </c>
      <c r="H7" s="142"/>
      <c r="I7" s="188"/>
    </row>
    <row r="8" spans="1:9" s="2" customFormat="1" ht="15" customHeight="1" x14ac:dyDescent="0.55000000000000004">
      <c r="A8" s="172"/>
      <c r="B8" s="220"/>
      <c r="C8" s="216"/>
      <c r="D8" s="84" t="s">
        <v>17</v>
      </c>
      <c r="E8" s="11" t="s">
        <v>15</v>
      </c>
      <c r="F8" s="12">
        <v>1132</v>
      </c>
      <c r="G8" s="13">
        <v>1311</v>
      </c>
      <c r="H8" s="142"/>
      <c r="I8" s="188"/>
    </row>
    <row r="9" spans="1:9" s="2" customFormat="1" ht="15" customHeight="1" x14ac:dyDescent="0.55000000000000004">
      <c r="A9" s="172"/>
      <c r="B9" s="220"/>
      <c r="C9" s="217" t="s">
        <v>6</v>
      </c>
      <c r="D9" s="82" t="s">
        <v>13</v>
      </c>
      <c r="E9" s="6" t="s">
        <v>15</v>
      </c>
      <c r="F9" s="7">
        <v>10257</v>
      </c>
      <c r="G9" s="90">
        <v>10703</v>
      </c>
      <c r="H9" s="142"/>
      <c r="I9" s="188" t="s">
        <v>119</v>
      </c>
    </row>
    <row r="10" spans="1:9" s="2" customFormat="1" ht="25" x14ac:dyDescent="0.55000000000000004">
      <c r="A10" s="172"/>
      <c r="B10" s="220"/>
      <c r="C10" s="215"/>
      <c r="D10" s="83" t="s">
        <v>85</v>
      </c>
      <c r="E10" s="8" t="s">
        <v>15</v>
      </c>
      <c r="F10" s="9">
        <v>177</v>
      </c>
      <c r="G10" s="10">
        <v>288</v>
      </c>
      <c r="H10" s="142"/>
      <c r="I10" s="188"/>
    </row>
    <row r="11" spans="1:9" s="2" customFormat="1" ht="15" customHeight="1" x14ac:dyDescent="0.55000000000000004">
      <c r="A11" s="172"/>
      <c r="B11" s="220"/>
      <c r="C11" s="215"/>
      <c r="D11" s="83" t="s">
        <v>16</v>
      </c>
      <c r="E11" s="8" t="s">
        <v>15</v>
      </c>
      <c r="F11" s="9">
        <v>9306</v>
      </c>
      <c r="G11" s="10">
        <v>9672</v>
      </c>
      <c r="H11" s="142"/>
      <c r="I11" s="188"/>
    </row>
    <row r="12" spans="1:9" s="2" customFormat="1" ht="15" customHeight="1" x14ac:dyDescent="0.55000000000000004">
      <c r="A12" s="172"/>
      <c r="B12" s="221"/>
      <c r="C12" s="216"/>
      <c r="D12" s="84" t="s">
        <v>17</v>
      </c>
      <c r="E12" s="11" t="s">
        <v>15</v>
      </c>
      <c r="F12" s="12">
        <v>951</v>
      </c>
      <c r="G12" s="13">
        <v>1031</v>
      </c>
      <c r="H12" s="142"/>
      <c r="I12" s="189"/>
    </row>
    <row r="13" spans="1:9" s="2" customFormat="1" ht="15" customHeight="1" x14ac:dyDescent="0.55000000000000004">
      <c r="A13" s="172"/>
      <c r="B13" s="226" t="s">
        <v>18</v>
      </c>
      <c r="C13" s="217" t="s">
        <v>19</v>
      </c>
      <c r="D13" s="227"/>
      <c r="E13" s="6" t="s">
        <v>15</v>
      </c>
      <c r="F13" s="14">
        <v>12056</v>
      </c>
      <c r="G13" s="15">
        <v>13124</v>
      </c>
      <c r="H13" s="142"/>
      <c r="I13" s="188" t="s">
        <v>20</v>
      </c>
    </row>
    <row r="14" spans="1:9" s="2" customFormat="1" ht="15" customHeight="1" x14ac:dyDescent="0.55000000000000004">
      <c r="A14" s="172"/>
      <c r="B14" s="220"/>
      <c r="C14" s="215" t="s">
        <v>82</v>
      </c>
      <c r="D14" s="228"/>
      <c r="E14" s="8" t="s">
        <v>15</v>
      </c>
      <c r="F14" s="16">
        <v>1437</v>
      </c>
      <c r="G14" s="17">
        <v>1448</v>
      </c>
      <c r="H14" s="142"/>
      <c r="I14" s="188"/>
    </row>
    <row r="15" spans="1:9" s="2" customFormat="1" ht="15" customHeight="1" x14ac:dyDescent="0.55000000000000004">
      <c r="A15" s="172"/>
      <c r="B15" s="221"/>
      <c r="C15" s="216" t="s">
        <v>21</v>
      </c>
      <c r="D15" s="229"/>
      <c r="E15" s="11" t="s">
        <v>15</v>
      </c>
      <c r="F15" s="18">
        <v>698</v>
      </c>
      <c r="G15" s="19">
        <v>646</v>
      </c>
      <c r="H15" s="142"/>
      <c r="I15" s="189"/>
    </row>
    <row r="16" spans="1:9" s="2" customFormat="1" ht="15" customHeight="1" x14ac:dyDescent="0.55000000000000004">
      <c r="A16" s="172"/>
      <c r="B16" s="240" t="s">
        <v>22</v>
      </c>
      <c r="C16" s="217" t="s">
        <v>5</v>
      </c>
      <c r="D16" s="82" t="s">
        <v>23</v>
      </c>
      <c r="E16" s="6" t="s">
        <v>15</v>
      </c>
      <c r="F16" s="14">
        <v>2250</v>
      </c>
      <c r="G16" s="15">
        <v>2745</v>
      </c>
      <c r="H16" s="142"/>
      <c r="I16" s="187" t="s">
        <v>20</v>
      </c>
    </row>
    <row r="17" spans="1:9" s="2" customFormat="1" ht="15" customHeight="1" x14ac:dyDescent="0.55000000000000004">
      <c r="A17" s="172"/>
      <c r="B17" s="207"/>
      <c r="C17" s="215"/>
      <c r="D17" s="83" t="s">
        <v>24</v>
      </c>
      <c r="E17" s="8" t="s">
        <v>15</v>
      </c>
      <c r="F17" s="16">
        <v>2101</v>
      </c>
      <c r="G17" s="17">
        <v>2108</v>
      </c>
      <c r="H17" s="142"/>
      <c r="I17" s="188"/>
    </row>
    <row r="18" spans="1:9" s="2" customFormat="1" ht="15" customHeight="1" x14ac:dyDescent="0.55000000000000004">
      <c r="A18" s="172"/>
      <c r="B18" s="208"/>
      <c r="C18" s="215"/>
      <c r="D18" s="83" t="s">
        <v>25</v>
      </c>
      <c r="E18" s="8" t="s">
        <v>15</v>
      </c>
      <c r="F18" s="16">
        <v>3840</v>
      </c>
      <c r="G18" s="17">
        <v>3797</v>
      </c>
      <c r="H18" s="142"/>
      <c r="I18" s="188"/>
    </row>
    <row r="19" spans="1:9" s="2" customFormat="1" ht="15" customHeight="1" x14ac:dyDescent="0.55000000000000004">
      <c r="A19" s="172"/>
      <c r="B19" s="208"/>
      <c r="C19" s="215"/>
      <c r="D19" s="83" t="s">
        <v>26</v>
      </c>
      <c r="E19" s="8" t="s">
        <v>15</v>
      </c>
      <c r="F19" s="16">
        <v>3462</v>
      </c>
      <c r="G19" s="17">
        <v>3918</v>
      </c>
      <c r="H19" s="142"/>
      <c r="I19" s="188"/>
    </row>
    <row r="20" spans="1:9" s="2" customFormat="1" ht="15" customHeight="1" x14ac:dyDescent="0.55000000000000004">
      <c r="A20" s="172"/>
      <c r="B20" s="208"/>
      <c r="C20" s="216"/>
      <c r="D20" s="84" t="s">
        <v>27</v>
      </c>
      <c r="E20" s="11" t="s">
        <v>15</v>
      </c>
      <c r="F20" s="18">
        <v>403</v>
      </c>
      <c r="G20" s="19">
        <v>556</v>
      </c>
      <c r="H20" s="142"/>
      <c r="I20" s="189"/>
    </row>
    <row r="21" spans="1:9" s="2" customFormat="1" ht="15" customHeight="1" x14ac:dyDescent="0.55000000000000004">
      <c r="A21" s="172"/>
      <c r="B21" s="208"/>
      <c r="C21" s="217" t="s">
        <v>28</v>
      </c>
      <c r="D21" s="82" t="s">
        <v>29</v>
      </c>
      <c r="E21" s="6" t="s">
        <v>15</v>
      </c>
      <c r="F21" s="14">
        <v>1673</v>
      </c>
      <c r="G21" s="15">
        <v>2000</v>
      </c>
      <c r="H21" s="142"/>
      <c r="I21" s="187" t="s">
        <v>120</v>
      </c>
    </row>
    <row r="22" spans="1:9" s="2" customFormat="1" ht="15" customHeight="1" x14ac:dyDescent="0.55000000000000004">
      <c r="A22" s="172"/>
      <c r="B22" s="208"/>
      <c r="C22" s="215"/>
      <c r="D22" s="83" t="s">
        <v>30</v>
      </c>
      <c r="E22" s="8" t="s">
        <v>15</v>
      </c>
      <c r="F22" s="16">
        <v>1898</v>
      </c>
      <c r="G22" s="17">
        <v>1799</v>
      </c>
      <c r="H22" s="142"/>
      <c r="I22" s="188"/>
    </row>
    <row r="23" spans="1:9" s="2" customFormat="1" ht="15" customHeight="1" x14ac:dyDescent="0.55000000000000004">
      <c r="A23" s="172"/>
      <c r="B23" s="208"/>
      <c r="C23" s="215"/>
      <c r="D23" s="83" t="s">
        <v>31</v>
      </c>
      <c r="E23" s="8" t="s">
        <v>15</v>
      </c>
      <c r="F23" s="16">
        <v>3377</v>
      </c>
      <c r="G23" s="17">
        <v>3220</v>
      </c>
      <c r="H23" s="142"/>
      <c r="I23" s="188"/>
    </row>
    <row r="24" spans="1:9" s="2" customFormat="1" ht="15" customHeight="1" x14ac:dyDescent="0.55000000000000004">
      <c r="A24" s="172"/>
      <c r="B24" s="208"/>
      <c r="C24" s="215"/>
      <c r="D24" s="83" t="s">
        <v>32</v>
      </c>
      <c r="E24" s="8" t="s">
        <v>104</v>
      </c>
      <c r="F24" s="16">
        <v>2967</v>
      </c>
      <c r="G24" s="17">
        <v>3243</v>
      </c>
      <c r="H24" s="142"/>
      <c r="I24" s="188"/>
    </row>
    <row r="25" spans="1:9" s="2" customFormat="1" ht="15" customHeight="1" x14ac:dyDescent="0.55000000000000004">
      <c r="A25" s="172"/>
      <c r="B25" s="209"/>
      <c r="C25" s="216"/>
      <c r="D25" s="84" t="s">
        <v>33</v>
      </c>
      <c r="E25" s="11" t="s">
        <v>15</v>
      </c>
      <c r="F25" s="18">
        <v>342</v>
      </c>
      <c r="G25" s="19">
        <v>441</v>
      </c>
      <c r="H25" s="142"/>
      <c r="I25" s="189"/>
    </row>
    <row r="26" spans="1:9" s="2" customFormat="1" ht="15" customHeight="1" x14ac:dyDescent="0.55000000000000004">
      <c r="A26" s="172"/>
      <c r="B26" s="180" t="s">
        <v>34</v>
      </c>
      <c r="C26" s="185" t="s">
        <v>5</v>
      </c>
      <c r="D26" s="186"/>
      <c r="E26" s="88" t="s">
        <v>7</v>
      </c>
      <c r="F26" s="151">
        <v>9.4</v>
      </c>
      <c r="G26" s="152">
        <v>10</v>
      </c>
      <c r="H26" s="142"/>
      <c r="I26" s="187" t="s">
        <v>20</v>
      </c>
    </row>
    <row r="27" spans="1:9" s="2" customFormat="1" ht="15" customHeight="1" x14ac:dyDescent="0.55000000000000004">
      <c r="A27" s="172"/>
      <c r="B27" s="181"/>
      <c r="C27" s="218" t="s">
        <v>28</v>
      </c>
      <c r="D27" s="219"/>
      <c r="E27" s="60" t="s">
        <v>7</v>
      </c>
      <c r="F27" s="153">
        <v>9.3000000000000007</v>
      </c>
      <c r="G27" s="154">
        <v>9.6</v>
      </c>
      <c r="H27" s="142"/>
      <c r="I27" s="189"/>
    </row>
    <row r="28" spans="1:9" s="2" customFormat="1" ht="30" customHeight="1" x14ac:dyDescent="0.55000000000000004">
      <c r="A28" s="172"/>
      <c r="B28" s="180" t="s">
        <v>106</v>
      </c>
      <c r="C28" s="177" t="s">
        <v>107</v>
      </c>
      <c r="D28" s="182"/>
      <c r="E28" s="88" t="s">
        <v>14</v>
      </c>
      <c r="F28" s="91" t="s">
        <v>108</v>
      </c>
      <c r="G28" s="92">
        <v>94</v>
      </c>
      <c r="H28" s="142"/>
      <c r="I28" s="33" t="s">
        <v>109</v>
      </c>
    </row>
    <row r="29" spans="1:9" s="2" customFormat="1" ht="30" customHeight="1" x14ac:dyDescent="0.55000000000000004">
      <c r="A29" s="172"/>
      <c r="B29" s="181"/>
      <c r="C29" s="175" t="s">
        <v>103</v>
      </c>
      <c r="D29" s="213"/>
      <c r="E29" s="60" t="s">
        <v>105</v>
      </c>
      <c r="F29" s="107" t="s">
        <v>115</v>
      </c>
      <c r="G29" s="108" t="s">
        <v>116</v>
      </c>
      <c r="H29" s="142"/>
      <c r="I29" s="33" t="s">
        <v>121</v>
      </c>
    </row>
    <row r="30" spans="1:9" s="2" customFormat="1" ht="15" customHeight="1" x14ac:dyDescent="0.55000000000000004">
      <c r="A30" s="172"/>
      <c r="B30" s="180" t="s">
        <v>102</v>
      </c>
      <c r="C30" s="177" t="s">
        <v>107</v>
      </c>
      <c r="D30" s="182"/>
      <c r="E30" s="88"/>
      <c r="F30" s="57" t="s">
        <v>35</v>
      </c>
      <c r="G30" s="92">
        <v>4.3</v>
      </c>
      <c r="H30" s="142"/>
      <c r="I30" s="187" t="s">
        <v>36</v>
      </c>
    </row>
    <row r="31" spans="1:9" s="4" customFormat="1" ht="15" customHeight="1" x14ac:dyDescent="0.55000000000000004">
      <c r="A31" s="172"/>
      <c r="B31" s="181"/>
      <c r="C31" s="218" t="s">
        <v>103</v>
      </c>
      <c r="D31" s="241"/>
      <c r="E31" s="60" t="s">
        <v>7</v>
      </c>
      <c r="F31" s="109" t="s">
        <v>117</v>
      </c>
      <c r="G31" s="93">
        <v>4.5</v>
      </c>
      <c r="H31" s="142"/>
      <c r="I31" s="189"/>
    </row>
    <row r="32" spans="1:9" s="4" customFormat="1" ht="15" customHeight="1" x14ac:dyDescent="0.55000000000000004">
      <c r="A32" s="172"/>
      <c r="B32" s="180" t="s">
        <v>110</v>
      </c>
      <c r="C32" s="185" t="s">
        <v>5</v>
      </c>
      <c r="D32" s="186"/>
      <c r="E32" s="88" t="s">
        <v>7</v>
      </c>
      <c r="F32" s="94">
        <v>0</v>
      </c>
      <c r="G32" s="95">
        <f>0.045*100</f>
        <v>4.5</v>
      </c>
      <c r="H32" s="142"/>
      <c r="I32" s="187" t="s">
        <v>20</v>
      </c>
    </row>
    <row r="33" spans="1:9" s="4" customFormat="1" ht="15" customHeight="1" x14ac:dyDescent="0.55000000000000004">
      <c r="A33" s="172"/>
      <c r="B33" s="181"/>
      <c r="C33" s="218" t="s">
        <v>28</v>
      </c>
      <c r="D33" s="219"/>
      <c r="E33" s="60" t="s">
        <v>7</v>
      </c>
      <c r="F33" s="96">
        <v>0</v>
      </c>
      <c r="G33" s="97">
        <v>0</v>
      </c>
      <c r="H33" s="142"/>
      <c r="I33" s="189"/>
    </row>
    <row r="34" spans="1:9" s="4" customFormat="1" ht="15" customHeight="1" x14ac:dyDescent="0.55000000000000004">
      <c r="A34" s="172"/>
      <c r="B34" s="220" t="s">
        <v>37</v>
      </c>
      <c r="C34" s="217" t="s">
        <v>6</v>
      </c>
      <c r="D34" s="82" t="s">
        <v>38</v>
      </c>
      <c r="E34" s="6" t="s">
        <v>7</v>
      </c>
      <c r="F34" s="21" t="s">
        <v>35</v>
      </c>
      <c r="G34" s="22">
        <f>0.778*100</f>
        <v>77.8</v>
      </c>
      <c r="H34" s="142"/>
      <c r="I34" s="187" t="s">
        <v>129</v>
      </c>
    </row>
    <row r="35" spans="1:9" s="4" customFormat="1" ht="15" customHeight="1" x14ac:dyDescent="0.55000000000000004">
      <c r="A35" s="172"/>
      <c r="B35" s="220"/>
      <c r="C35" s="215"/>
      <c r="D35" s="83" t="s">
        <v>39</v>
      </c>
      <c r="E35" s="8" t="s">
        <v>7</v>
      </c>
      <c r="F35" s="23" t="s">
        <v>35</v>
      </c>
      <c r="G35" s="24">
        <f>0.73*100</f>
        <v>73</v>
      </c>
      <c r="H35" s="142"/>
      <c r="I35" s="188"/>
    </row>
    <row r="36" spans="1:9" s="4" customFormat="1" ht="25" x14ac:dyDescent="0.55000000000000004">
      <c r="A36" s="172"/>
      <c r="B36" s="221"/>
      <c r="C36" s="216"/>
      <c r="D36" s="84" t="s">
        <v>99</v>
      </c>
      <c r="E36" s="11" t="s">
        <v>7</v>
      </c>
      <c r="F36" s="25" t="s">
        <v>35</v>
      </c>
      <c r="G36" s="26">
        <f>0.903*100</f>
        <v>90.3</v>
      </c>
      <c r="H36" s="142"/>
      <c r="I36" s="189"/>
    </row>
    <row r="37" spans="1:9" s="2" customFormat="1" ht="15" customHeight="1" x14ac:dyDescent="0.55000000000000004">
      <c r="A37" s="172"/>
      <c r="B37" s="208" t="s">
        <v>40</v>
      </c>
      <c r="C37" s="217" t="s">
        <v>28</v>
      </c>
      <c r="D37" s="82" t="s">
        <v>13</v>
      </c>
      <c r="E37" s="6" t="s">
        <v>41</v>
      </c>
      <c r="F37" s="98" t="s">
        <v>117</v>
      </c>
      <c r="G37" s="27">
        <v>17.2</v>
      </c>
      <c r="H37" s="142"/>
      <c r="I37" s="187" t="s">
        <v>124</v>
      </c>
    </row>
    <row r="38" spans="1:9" s="2" customFormat="1" ht="15" customHeight="1" x14ac:dyDescent="0.55000000000000004">
      <c r="A38" s="172"/>
      <c r="B38" s="208"/>
      <c r="C38" s="215"/>
      <c r="D38" s="83" t="s">
        <v>16</v>
      </c>
      <c r="E38" s="8" t="s">
        <v>41</v>
      </c>
      <c r="F38" s="99" t="s">
        <v>117</v>
      </c>
      <c r="G38" s="28">
        <v>17.7</v>
      </c>
      <c r="H38" s="142"/>
      <c r="I38" s="188"/>
    </row>
    <row r="39" spans="1:9" s="2" customFormat="1" ht="15" customHeight="1" x14ac:dyDescent="0.55000000000000004">
      <c r="A39" s="172"/>
      <c r="B39" s="209"/>
      <c r="C39" s="216"/>
      <c r="D39" s="84" t="s">
        <v>17</v>
      </c>
      <c r="E39" s="11" t="s">
        <v>41</v>
      </c>
      <c r="F39" s="100" t="s">
        <v>117</v>
      </c>
      <c r="G39" s="20">
        <v>12.2</v>
      </c>
      <c r="H39" s="142"/>
      <c r="I39" s="189"/>
    </row>
    <row r="40" spans="1:9" s="2" customFormat="1" ht="25" x14ac:dyDescent="0.55000000000000004">
      <c r="A40" s="172"/>
      <c r="B40" s="180" t="s">
        <v>86</v>
      </c>
      <c r="C40" s="86" t="s">
        <v>5</v>
      </c>
      <c r="D40" s="73" t="s">
        <v>13</v>
      </c>
      <c r="E40" s="88" t="s">
        <v>14</v>
      </c>
      <c r="F40" s="143">
        <v>372</v>
      </c>
      <c r="G40" s="147">
        <v>371</v>
      </c>
      <c r="H40" s="142"/>
      <c r="I40" s="187" t="s">
        <v>42</v>
      </c>
    </row>
    <row r="41" spans="1:9" s="2" customFormat="1" ht="15" customHeight="1" x14ac:dyDescent="0.55000000000000004">
      <c r="A41" s="172"/>
      <c r="B41" s="212"/>
      <c r="C41" s="214" t="s">
        <v>6</v>
      </c>
      <c r="D41" s="71" t="s">
        <v>13</v>
      </c>
      <c r="E41" s="72" t="s">
        <v>15</v>
      </c>
      <c r="F41" s="144">
        <v>298</v>
      </c>
      <c r="G41" s="148">
        <v>303</v>
      </c>
      <c r="H41" s="142"/>
      <c r="I41" s="188"/>
    </row>
    <row r="42" spans="1:9" s="2" customFormat="1" ht="29" customHeight="1" x14ac:dyDescent="0.55000000000000004">
      <c r="A42" s="172"/>
      <c r="B42" s="212"/>
      <c r="C42" s="215"/>
      <c r="D42" s="67" t="s">
        <v>43</v>
      </c>
      <c r="E42" s="8" t="s">
        <v>83</v>
      </c>
      <c r="F42" s="145" t="s">
        <v>87</v>
      </c>
      <c r="G42" s="149" t="s">
        <v>88</v>
      </c>
      <c r="H42" s="142"/>
      <c r="I42" s="188"/>
    </row>
    <row r="43" spans="1:9" s="2" customFormat="1" ht="25" x14ac:dyDescent="0.55000000000000004">
      <c r="A43" s="172"/>
      <c r="B43" s="212"/>
      <c r="C43" s="215"/>
      <c r="D43" s="67" t="s">
        <v>44</v>
      </c>
      <c r="E43" s="8" t="s">
        <v>84</v>
      </c>
      <c r="F43" s="145" t="s">
        <v>89</v>
      </c>
      <c r="G43" s="149" t="s">
        <v>90</v>
      </c>
      <c r="H43" s="142"/>
      <c r="I43" s="188"/>
    </row>
    <row r="44" spans="1:9" s="2" customFormat="1" ht="26.15" customHeight="1" x14ac:dyDescent="0.55000000000000004">
      <c r="A44" s="172"/>
      <c r="B44" s="212"/>
      <c r="C44" s="215"/>
      <c r="D44" s="67" t="s">
        <v>45</v>
      </c>
      <c r="E44" s="8" t="s">
        <v>83</v>
      </c>
      <c r="F44" s="145" t="s">
        <v>91</v>
      </c>
      <c r="G44" s="149" t="s">
        <v>92</v>
      </c>
      <c r="H44" s="142"/>
      <c r="I44" s="188"/>
    </row>
    <row r="45" spans="1:9" s="2" customFormat="1" ht="25" x14ac:dyDescent="0.55000000000000004">
      <c r="A45" s="172"/>
      <c r="B45" s="181"/>
      <c r="C45" s="216"/>
      <c r="D45" s="68" t="s">
        <v>46</v>
      </c>
      <c r="E45" s="11" t="s">
        <v>84</v>
      </c>
      <c r="F45" s="146" t="s">
        <v>113</v>
      </c>
      <c r="G45" s="150" t="s">
        <v>114</v>
      </c>
      <c r="H45" s="142"/>
      <c r="I45" s="189"/>
    </row>
    <row r="46" spans="1:9" s="2" customFormat="1" x14ac:dyDescent="0.55000000000000004">
      <c r="A46" s="172"/>
      <c r="B46" s="180" t="s">
        <v>47</v>
      </c>
      <c r="C46" s="177" t="s">
        <v>5</v>
      </c>
      <c r="D46" s="182"/>
      <c r="E46" s="88" t="s">
        <v>127</v>
      </c>
      <c r="F46" s="76">
        <v>363</v>
      </c>
      <c r="G46" s="77">
        <v>419</v>
      </c>
      <c r="H46" s="142"/>
      <c r="I46" s="187" t="s">
        <v>111</v>
      </c>
    </row>
    <row r="47" spans="1:9" s="2" customFormat="1" x14ac:dyDescent="0.55000000000000004">
      <c r="A47" s="172"/>
      <c r="B47" s="212"/>
      <c r="C47" s="175" t="s">
        <v>6</v>
      </c>
      <c r="D47" s="213"/>
      <c r="E47" s="60" t="s">
        <v>128</v>
      </c>
      <c r="F47" s="74">
        <v>280</v>
      </c>
      <c r="G47" s="75">
        <v>282</v>
      </c>
      <c r="H47" s="142"/>
      <c r="I47" s="189"/>
    </row>
    <row r="48" spans="1:9" s="2" customFormat="1" ht="15" customHeight="1" x14ac:dyDescent="0.55000000000000004">
      <c r="A48" s="172"/>
      <c r="B48" s="40" t="s">
        <v>93</v>
      </c>
      <c r="C48" s="177" t="s">
        <v>5</v>
      </c>
      <c r="D48" s="206"/>
      <c r="E48" s="88" t="s">
        <v>7</v>
      </c>
      <c r="F48" s="31">
        <v>1.63</v>
      </c>
      <c r="G48" s="32">
        <v>2.37</v>
      </c>
      <c r="H48" s="142"/>
      <c r="I48" s="33" t="s">
        <v>124</v>
      </c>
    </row>
    <row r="49" spans="1:9" s="2" customFormat="1" ht="15" customHeight="1" x14ac:dyDescent="0.55000000000000004">
      <c r="A49" s="172"/>
      <c r="B49" s="207" t="s">
        <v>122</v>
      </c>
      <c r="C49" s="183" t="s">
        <v>6</v>
      </c>
      <c r="D49" s="101" t="s">
        <v>13</v>
      </c>
      <c r="E49" s="6" t="s">
        <v>7</v>
      </c>
      <c r="F49" s="102">
        <v>1.8</v>
      </c>
      <c r="G49" s="64">
        <v>2.21</v>
      </c>
      <c r="H49" s="142"/>
      <c r="I49" s="187" t="s">
        <v>48</v>
      </c>
    </row>
    <row r="50" spans="1:9" s="2" customFormat="1" ht="15" customHeight="1" x14ac:dyDescent="0.55000000000000004">
      <c r="A50" s="172"/>
      <c r="B50" s="208"/>
      <c r="C50" s="183"/>
      <c r="D50" s="103" t="s">
        <v>16</v>
      </c>
      <c r="E50" s="8" t="s">
        <v>7</v>
      </c>
      <c r="F50" s="104">
        <v>1.7</v>
      </c>
      <c r="G50" s="65">
        <v>2.0299999999999998</v>
      </c>
      <c r="H50" s="142"/>
      <c r="I50" s="188"/>
    </row>
    <row r="51" spans="1:9" s="2" customFormat="1" ht="15" customHeight="1" x14ac:dyDescent="0.55000000000000004">
      <c r="A51" s="172"/>
      <c r="B51" s="209"/>
      <c r="C51" s="184"/>
      <c r="D51" s="105" t="s">
        <v>17</v>
      </c>
      <c r="E51" s="11" t="s">
        <v>7</v>
      </c>
      <c r="F51" s="106">
        <v>2.7</v>
      </c>
      <c r="G51" s="66">
        <v>3.95</v>
      </c>
      <c r="H51" s="142"/>
      <c r="I51" s="189"/>
    </row>
    <row r="52" spans="1:9" s="2" customFormat="1" ht="15" customHeight="1" x14ac:dyDescent="0.55000000000000004">
      <c r="A52" s="172"/>
      <c r="B52" s="155" t="s">
        <v>125</v>
      </c>
      <c r="C52" s="179" t="s">
        <v>6</v>
      </c>
      <c r="D52" s="190"/>
      <c r="E52" s="29" t="s">
        <v>49</v>
      </c>
      <c r="F52" s="61" t="s">
        <v>81</v>
      </c>
      <c r="G52" s="35">
        <v>2070</v>
      </c>
      <c r="H52" s="142"/>
      <c r="I52" s="187" t="s">
        <v>50</v>
      </c>
    </row>
    <row r="53" spans="1:9" s="2" customFormat="1" ht="15" customHeight="1" x14ac:dyDescent="0.55000000000000004">
      <c r="A53" s="172"/>
      <c r="B53" s="156" t="s">
        <v>126</v>
      </c>
      <c r="C53" s="175"/>
      <c r="D53" s="191"/>
      <c r="E53" s="60" t="s">
        <v>51</v>
      </c>
      <c r="F53" s="62" t="s">
        <v>81</v>
      </c>
      <c r="G53" s="36">
        <v>390</v>
      </c>
      <c r="H53" s="142"/>
      <c r="I53" s="188"/>
    </row>
    <row r="54" spans="1:9" s="2" customFormat="1" ht="15" customHeight="1" x14ac:dyDescent="0.55000000000000004">
      <c r="A54" s="172"/>
      <c r="B54" s="81" t="s">
        <v>52</v>
      </c>
      <c r="C54" s="192" t="s">
        <v>6</v>
      </c>
      <c r="D54" s="193"/>
      <c r="E54" s="37" t="s">
        <v>53</v>
      </c>
      <c r="F54" s="63" t="s">
        <v>81</v>
      </c>
      <c r="G54" s="38">
        <v>18.399999999999999</v>
      </c>
      <c r="H54" s="142"/>
      <c r="I54" s="188"/>
    </row>
    <row r="55" spans="1:9" s="2" customFormat="1" ht="15" customHeight="1" x14ac:dyDescent="0.55000000000000004">
      <c r="A55" s="172"/>
      <c r="B55" s="81" t="s">
        <v>54</v>
      </c>
      <c r="C55" s="192" t="s">
        <v>6</v>
      </c>
      <c r="D55" s="193"/>
      <c r="E55" s="37" t="s">
        <v>7</v>
      </c>
      <c r="F55" s="63" t="s">
        <v>81</v>
      </c>
      <c r="G55" s="39">
        <v>77.099999999999994</v>
      </c>
      <c r="H55" s="142"/>
      <c r="I55" s="189"/>
    </row>
    <row r="56" spans="1:9" s="2" customFormat="1" ht="15" customHeight="1" thickBot="1" x14ac:dyDescent="0.6">
      <c r="A56" s="173"/>
      <c r="B56" s="79" t="s">
        <v>55</v>
      </c>
      <c r="C56" s="114" t="s">
        <v>6</v>
      </c>
      <c r="D56" s="115" t="s">
        <v>16</v>
      </c>
      <c r="E56" s="29" t="s">
        <v>7</v>
      </c>
      <c r="F56" s="116" t="s">
        <v>35</v>
      </c>
      <c r="G56" s="117">
        <v>30</v>
      </c>
      <c r="H56" s="142"/>
      <c r="I56" s="78"/>
    </row>
    <row r="57" spans="1:9" s="2" customFormat="1" ht="30" customHeight="1" x14ac:dyDescent="0.55000000000000004">
      <c r="A57" s="210" t="s">
        <v>112</v>
      </c>
      <c r="B57" s="120" t="s">
        <v>56</v>
      </c>
      <c r="C57" s="194" t="s">
        <v>5</v>
      </c>
      <c r="D57" s="195"/>
      <c r="E57" s="121" t="s">
        <v>15</v>
      </c>
      <c r="F57" s="110">
        <v>98239</v>
      </c>
      <c r="G57" s="111">
        <v>115070</v>
      </c>
      <c r="H57" s="142"/>
      <c r="I57" s="203"/>
    </row>
    <row r="58" spans="1:9" s="2" customFormat="1" ht="15" customHeight="1" x14ac:dyDescent="0.55000000000000004">
      <c r="A58" s="172"/>
      <c r="B58" s="79" t="s">
        <v>57</v>
      </c>
      <c r="C58" s="196"/>
      <c r="D58" s="197"/>
      <c r="E58" s="8" t="s">
        <v>51</v>
      </c>
      <c r="F58" s="112">
        <v>118435</v>
      </c>
      <c r="G58" s="113">
        <v>137075</v>
      </c>
      <c r="H58" s="142"/>
      <c r="I58" s="204"/>
    </row>
    <row r="59" spans="1:9" s="2" customFormat="1" ht="15" customHeight="1" x14ac:dyDescent="0.55000000000000004">
      <c r="A59" s="172"/>
      <c r="B59" s="79" t="s">
        <v>58</v>
      </c>
      <c r="C59" s="196"/>
      <c r="D59" s="197"/>
      <c r="E59" s="8" t="s">
        <v>15</v>
      </c>
      <c r="F59" s="9">
        <v>1934</v>
      </c>
      <c r="G59" s="10">
        <v>1346</v>
      </c>
      <c r="H59" s="142"/>
      <c r="I59" s="204"/>
    </row>
    <row r="60" spans="1:9" s="2" customFormat="1" ht="15" customHeight="1" x14ac:dyDescent="0.55000000000000004">
      <c r="A60" s="172"/>
      <c r="B60" s="40" t="s">
        <v>59</v>
      </c>
      <c r="C60" s="175"/>
      <c r="D60" s="191"/>
      <c r="E60" s="11" t="s">
        <v>51</v>
      </c>
      <c r="F60" s="12">
        <v>1396</v>
      </c>
      <c r="G60" s="13">
        <v>1422</v>
      </c>
      <c r="H60" s="142"/>
      <c r="I60" s="205"/>
    </row>
    <row r="61" spans="1:9" s="2" customFormat="1" ht="60.5" customHeight="1" x14ac:dyDescent="0.55000000000000004">
      <c r="A61" s="172"/>
      <c r="B61" s="80" t="s">
        <v>60</v>
      </c>
      <c r="C61" s="175" t="s">
        <v>6</v>
      </c>
      <c r="D61" s="191"/>
      <c r="E61" s="30" t="s">
        <v>7</v>
      </c>
      <c r="F61" s="41">
        <v>81.599999999999994</v>
      </c>
      <c r="G61" s="42">
        <v>81.3</v>
      </c>
      <c r="H61" s="142"/>
      <c r="I61" s="33" t="s">
        <v>94</v>
      </c>
    </row>
    <row r="62" spans="1:9" s="2" customFormat="1" ht="15" customHeight="1" thickBot="1" x14ac:dyDescent="0.6">
      <c r="A62" s="211"/>
      <c r="B62" s="122" t="s">
        <v>123</v>
      </c>
      <c r="C62" s="198" t="s">
        <v>8</v>
      </c>
      <c r="D62" s="199"/>
      <c r="E62" s="123" t="s">
        <v>7</v>
      </c>
      <c r="F62" s="124">
        <v>92</v>
      </c>
      <c r="G62" s="125">
        <v>89</v>
      </c>
      <c r="H62" s="142"/>
      <c r="I62" s="33"/>
    </row>
    <row r="63" spans="1:9" s="34" customFormat="1" ht="15" customHeight="1" x14ac:dyDescent="0.55000000000000004">
      <c r="A63" s="171" t="s">
        <v>61</v>
      </c>
      <c r="B63" s="85" t="s">
        <v>62</v>
      </c>
      <c r="C63" s="174" t="s">
        <v>5</v>
      </c>
      <c r="D63" s="175"/>
      <c r="E63" s="60" t="s">
        <v>63</v>
      </c>
      <c r="F63" s="118">
        <v>10</v>
      </c>
      <c r="G63" s="119">
        <v>3</v>
      </c>
      <c r="H63" s="142"/>
      <c r="I63" s="200"/>
    </row>
    <row r="64" spans="1:9" s="34" customFormat="1" ht="15" customHeight="1" x14ac:dyDescent="0.55000000000000004">
      <c r="A64" s="172"/>
      <c r="B64" s="43" t="s">
        <v>64</v>
      </c>
      <c r="C64" s="176"/>
      <c r="D64" s="177"/>
      <c r="E64" s="88" t="s">
        <v>53</v>
      </c>
      <c r="F64" s="44">
        <v>545</v>
      </c>
      <c r="G64" s="45">
        <v>12</v>
      </c>
      <c r="H64" s="142"/>
      <c r="I64" s="201"/>
    </row>
    <row r="65" spans="1:9" s="34" customFormat="1" ht="15" customHeight="1" x14ac:dyDescent="0.55000000000000004">
      <c r="A65" s="172"/>
      <c r="B65" s="43" t="s">
        <v>65</v>
      </c>
      <c r="C65" s="176"/>
      <c r="D65" s="177"/>
      <c r="E65" s="88" t="s">
        <v>66</v>
      </c>
      <c r="F65" s="46">
        <v>0.3</v>
      </c>
      <c r="G65" s="45">
        <v>0.08</v>
      </c>
      <c r="H65" s="142"/>
      <c r="I65" s="201"/>
    </row>
    <row r="66" spans="1:9" s="34" customFormat="1" ht="25" x14ac:dyDescent="0.55000000000000004">
      <c r="A66" s="172"/>
      <c r="B66" s="43" t="s">
        <v>67</v>
      </c>
      <c r="C66" s="176"/>
      <c r="D66" s="177"/>
      <c r="E66" s="88" t="s">
        <v>66</v>
      </c>
      <c r="F66" s="44">
        <v>0.02</v>
      </c>
      <c r="G66" s="47">
        <v>0</v>
      </c>
      <c r="H66" s="142"/>
      <c r="I66" s="201"/>
    </row>
    <row r="67" spans="1:9" s="34" customFormat="1" ht="15" customHeight="1" x14ac:dyDescent="0.55000000000000004">
      <c r="A67" s="172"/>
      <c r="B67" s="43" t="s">
        <v>68</v>
      </c>
      <c r="C67" s="176"/>
      <c r="D67" s="177"/>
      <c r="E67" s="88" t="s">
        <v>63</v>
      </c>
      <c r="F67" s="44">
        <v>0</v>
      </c>
      <c r="G67" s="45">
        <v>0</v>
      </c>
      <c r="H67" s="142"/>
      <c r="I67" s="202"/>
    </row>
    <row r="68" spans="1:9" s="34" customFormat="1" ht="15" customHeight="1" x14ac:dyDescent="0.55000000000000004">
      <c r="A68" s="172"/>
      <c r="B68" s="40" t="s">
        <v>69</v>
      </c>
      <c r="C68" s="176" t="s">
        <v>6</v>
      </c>
      <c r="D68" s="177"/>
      <c r="E68" s="88" t="s">
        <v>7</v>
      </c>
      <c r="F68" s="59">
        <v>100</v>
      </c>
      <c r="G68" s="58">
        <v>100</v>
      </c>
      <c r="H68" s="142"/>
      <c r="I68" s="187" t="s">
        <v>70</v>
      </c>
    </row>
    <row r="69" spans="1:9" s="34" customFormat="1" ht="28.75" customHeight="1" x14ac:dyDescent="0.55000000000000004">
      <c r="A69" s="172"/>
      <c r="B69" s="40" t="s">
        <v>71</v>
      </c>
      <c r="C69" s="176"/>
      <c r="D69" s="177"/>
      <c r="E69" s="88" t="s">
        <v>7</v>
      </c>
      <c r="F69" s="69">
        <v>33.200000000000003</v>
      </c>
      <c r="G69" s="70">
        <v>31.1</v>
      </c>
      <c r="H69" s="142"/>
      <c r="I69" s="188"/>
    </row>
    <row r="70" spans="1:9" s="34" customFormat="1" ht="28.75" customHeight="1" x14ac:dyDescent="0.55000000000000004">
      <c r="A70" s="172"/>
      <c r="B70" s="40" t="s">
        <v>72</v>
      </c>
      <c r="C70" s="176"/>
      <c r="D70" s="177"/>
      <c r="E70" s="88" t="s">
        <v>7</v>
      </c>
      <c r="F70" s="69" t="s">
        <v>73</v>
      </c>
      <c r="G70" s="70">
        <v>39.4</v>
      </c>
      <c r="H70" s="142"/>
      <c r="I70" s="188"/>
    </row>
    <row r="71" spans="1:9" s="34" customFormat="1" ht="15" customHeight="1" x14ac:dyDescent="0.55000000000000004">
      <c r="A71" s="172"/>
      <c r="B71" s="40" t="s">
        <v>74</v>
      </c>
      <c r="C71" s="176"/>
      <c r="D71" s="177"/>
      <c r="E71" s="88" t="s">
        <v>7</v>
      </c>
      <c r="F71" s="69" t="s">
        <v>73</v>
      </c>
      <c r="G71" s="70">
        <v>68.400000000000006</v>
      </c>
      <c r="H71" s="142"/>
      <c r="I71" s="188"/>
    </row>
    <row r="72" spans="1:9" s="34" customFormat="1" ht="30" customHeight="1" x14ac:dyDescent="0.55000000000000004">
      <c r="A72" s="172"/>
      <c r="B72" s="40" t="s">
        <v>95</v>
      </c>
      <c r="C72" s="176"/>
      <c r="D72" s="177"/>
      <c r="E72" s="88" t="s">
        <v>7</v>
      </c>
      <c r="F72" s="69">
        <v>20.6</v>
      </c>
      <c r="G72" s="70">
        <v>19</v>
      </c>
      <c r="H72" s="142"/>
      <c r="I72" s="188"/>
    </row>
    <row r="73" spans="1:9" s="34" customFormat="1" ht="15" customHeight="1" x14ac:dyDescent="0.55000000000000004">
      <c r="A73" s="172"/>
      <c r="B73" s="40" t="s">
        <v>75</v>
      </c>
      <c r="C73" s="176"/>
      <c r="D73" s="177"/>
      <c r="E73" s="88" t="s">
        <v>7</v>
      </c>
      <c r="F73" s="69">
        <v>23.2</v>
      </c>
      <c r="G73" s="70">
        <v>20.8</v>
      </c>
      <c r="H73" s="142"/>
      <c r="I73" s="188"/>
    </row>
    <row r="74" spans="1:9" s="34" customFormat="1" ht="15" customHeight="1" x14ac:dyDescent="0.55000000000000004">
      <c r="A74" s="172"/>
      <c r="B74" s="40" t="s">
        <v>76</v>
      </c>
      <c r="C74" s="176"/>
      <c r="D74" s="177"/>
      <c r="E74" s="88" t="s">
        <v>7</v>
      </c>
      <c r="F74" s="69">
        <v>96.8</v>
      </c>
      <c r="G74" s="70">
        <v>95.7</v>
      </c>
      <c r="H74" s="142"/>
      <c r="I74" s="188"/>
    </row>
    <row r="75" spans="1:9" s="34" customFormat="1" ht="28.25" customHeight="1" thickBot="1" x14ac:dyDescent="0.6">
      <c r="A75" s="173"/>
      <c r="B75" s="79" t="s">
        <v>77</v>
      </c>
      <c r="C75" s="178"/>
      <c r="D75" s="179"/>
      <c r="E75" s="29" t="s">
        <v>7</v>
      </c>
      <c r="F75" s="126">
        <v>4.8</v>
      </c>
      <c r="G75" s="127">
        <v>5</v>
      </c>
      <c r="H75" s="142"/>
      <c r="I75" s="189"/>
    </row>
    <row r="76" spans="1:9" s="34" customFormat="1" ht="26.5" thickBot="1" x14ac:dyDescent="0.6">
      <c r="A76" s="128" t="s">
        <v>78</v>
      </c>
      <c r="B76" s="129" t="s">
        <v>132</v>
      </c>
      <c r="C76" s="165" t="s">
        <v>5</v>
      </c>
      <c r="D76" s="166"/>
      <c r="E76" s="130" t="s">
        <v>97</v>
      </c>
      <c r="F76" s="131">
        <v>100</v>
      </c>
      <c r="G76" s="132">
        <v>100</v>
      </c>
      <c r="H76" s="142"/>
      <c r="I76" s="33"/>
    </row>
    <row r="77" spans="1:9" s="34" customFormat="1" ht="26.5" thickBot="1" x14ac:dyDescent="0.6">
      <c r="A77" s="128" t="s">
        <v>79</v>
      </c>
      <c r="B77" s="137" t="s">
        <v>131</v>
      </c>
      <c r="C77" s="167" t="s">
        <v>8</v>
      </c>
      <c r="D77" s="168"/>
      <c r="E77" s="130" t="s">
        <v>130</v>
      </c>
      <c r="F77" s="138" t="s">
        <v>96</v>
      </c>
      <c r="G77" s="139" t="s">
        <v>96</v>
      </c>
      <c r="H77" s="142"/>
      <c r="I77" s="33"/>
    </row>
    <row r="78" spans="1:9" s="34" customFormat="1" ht="15" customHeight="1" thickBot="1" x14ac:dyDescent="0.6">
      <c r="A78" s="133" t="s">
        <v>101</v>
      </c>
      <c r="B78" s="134" t="s">
        <v>80</v>
      </c>
      <c r="C78" s="169" t="s">
        <v>100</v>
      </c>
      <c r="D78" s="170"/>
      <c r="E78" s="89" t="s">
        <v>63</v>
      </c>
      <c r="F78" s="135">
        <v>0</v>
      </c>
      <c r="G78" s="136">
        <v>0</v>
      </c>
      <c r="I78" s="33"/>
    </row>
    <row r="79" spans="1:9" s="34" customFormat="1" ht="14" customHeight="1" x14ac:dyDescent="0.55000000000000004">
      <c r="A79" s="3"/>
      <c r="B79" s="48"/>
      <c r="C79" s="141"/>
      <c r="D79" s="140"/>
      <c r="E79" s="87"/>
      <c r="F79" s="49"/>
      <c r="G79" s="49"/>
      <c r="I79" s="5"/>
    </row>
    <row r="80" spans="1:9" s="2" customFormat="1" x14ac:dyDescent="0.55000000000000004">
      <c r="A80" s="50"/>
      <c r="B80" s="50"/>
      <c r="C80" s="51"/>
      <c r="D80" s="51"/>
      <c r="E80" s="51"/>
      <c r="F80" s="52"/>
      <c r="G80" s="52"/>
      <c r="H80" s="4"/>
      <c r="I80" s="5"/>
    </row>
    <row r="82" spans="1:9" s="34" customFormat="1" x14ac:dyDescent="0.55000000000000004">
      <c r="A82" s="3"/>
      <c r="B82" s="3"/>
      <c r="C82" s="56"/>
      <c r="D82" s="56"/>
      <c r="E82" s="56"/>
      <c r="F82" s="49"/>
      <c r="G82" s="49"/>
      <c r="I82" s="5"/>
    </row>
    <row r="83" spans="1:9" s="34" customFormat="1" x14ac:dyDescent="0.55000000000000004">
      <c r="A83" s="3"/>
      <c r="B83" s="3"/>
      <c r="C83" s="56"/>
      <c r="D83" s="56"/>
      <c r="E83" s="56"/>
      <c r="F83" s="49"/>
      <c r="G83" s="49"/>
      <c r="I83" s="5"/>
    </row>
    <row r="84" spans="1:9" s="34" customFormat="1" x14ac:dyDescent="0.55000000000000004">
      <c r="A84" s="3"/>
      <c r="B84" s="3"/>
      <c r="C84" s="56"/>
      <c r="D84" s="56"/>
      <c r="E84" s="56"/>
      <c r="F84" s="49"/>
      <c r="G84" s="49"/>
      <c r="I84" s="5"/>
    </row>
    <row r="85" spans="1:9" s="34" customFormat="1" x14ac:dyDescent="0.55000000000000004">
      <c r="A85" s="3"/>
      <c r="B85" s="3"/>
      <c r="C85" s="56"/>
      <c r="D85" s="56"/>
      <c r="E85" s="56"/>
      <c r="F85" s="49"/>
      <c r="G85" s="49"/>
      <c r="I85" s="5"/>
    </row>
    <row r="86" spans="1:9" s="34" customFormat="1" x14ac:dyDescent="0.55000000000000004">
      <c r="A86" s="3"/>
      <c r="B86" s="3"/>
      <c r="C86" s="56"/>
      <c r="D86" s="56"/>
      <c r="E86" s="56"/>
      <c r="F86" s="49"/>
      <c r="G86" s="49"/>
      <c r="I86" s="5"/>
    </row>
  </sheetData>
  <mergeCells count="72">
    <mergeCell ref="I30:I31"/>
    <mergeCell ref="A3:A4"/>
    <mergeCell ref="B3:B4"/>
    <mergeCell ref="C3:D4"/>
    <mergeCell ref="E3:E4"/>
    <mergeCell ref="I9:I12"/>
    <mergeCell ref="I5:I8"/>
    <mergeCell ref="B16:B25"/>
    <mergeCell ref="C16:C20"/>
    <mergeCell ref="C31:D31"/>
    <mergeCell ref="C28:D28"/>
    <mergeCell ref="B28:B29"/>
    <mergeCell ref="C21:C25"/>
    <mergeCell ref="B5:B12"/>
    <mergeCell ref="C5:C8"/>
    <mergeCell ref="C9:C12"/>
    <mergeCell ref="B13:B15"/>
    <mergeCell ref="C13:D13"/>
    <mergeCell ref="C14:D14"/>
    <mergeCell ref="C15:D15"/>
    <mergeCell ref="I26:I27"/>
    <mergeCell ref="C27:D27"/>
    <mergeCell ref="B26:B27"/>
    <mergeCell ref="C29:D29"/>
    <mergeCell ref="G3:G4"/>
    <mergeCell ref="I3:I4"/>
    <mergeCell ref="I13:I15"/>
    <mergeCell ref="F3:F4"/>
    <mergeCell ref="I21:I25"/>
    <mergeCell ref="I16:I20"/>
    <mergeCell ref="C26:D26"/>
    <mergeCell ref="I32:I33"/>
    <mergeCell ref="C33:D33"/>
    <mergeCell ref="B34:B36"/>
    <mergeCell ref="C34:C36"/>
    <mergeCell ref="I34:I36"/>
    <mergeCell ref="I49:I51"/>
    <mergeCell ref="C46:D46"/>
    <mergeCell ref="C47:D47"/>
    <mergeCell ref="I37:I39"/>
    <mergeCell ref="B40:B45"/>
    <mergeCell ref="I40:I45"/>
    <mergeCell ref="C41:C45"/>
    <mergeCell ref="B37:B39"/>
    <mergeCell ref="C37:C39"/>
    <mergeCell ref="A5:A56"/>
    <mergeCell ref="I68:I75"/>
    <mergeCell ref="C52:D53"/>
    <mergeCell ref="I52:I55"/>
    <mergeCell ref="C54:D54"/>
    <mergeCell ref="C55:D55"/>
    <mergeCell ref="C57:D60"/>
    <mergeCell ref="C61:D61"/>
    <mergeCell ref="C62:D62"/>
    <mergeCell ref="I63:I67"/>
    <mergeCell ref="I57:I60"/>
    <mergeCell ref="I46:I47"/>
    <mergeCell ref="C48:D48"/>
    <mergeCell ref="B49:B51"/>
    <mergeCell ref="A57:A62"/>
    <mergeCell ref="B46:B47"/>
    <mergeCell ref="B30:B31"/>
    <mergeCell ref="C30:D30"/>
    <mergeCell ref="C49:C51"/>
    <mergeCell ref="B32:B33"/>
    <mergeCell ref="C32:D32"/>
    <mergeCell ref="C76:D76"/>
    <mergeCell ref="C77:D77"/>
    <mergeCell ref="C78:D78"/>
    <mergeCell ref="A63:A75"/>
    <mergeCell ref="C63:D67"/>
    <mergeCell ref="C68:D75"/>
  </mergeCells>
  <phoneticPr fontId="1"/>
  <pageMargins left="0.23622047244094491" right="0.23622047244094491" top="0.74803149606299213" bottom="0.55118110236220474" header="0.31496062992125984" footer="0.31496062992125984"/>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2023-12-04T00:41:23Z</dcterms:created>
  <dcterms:modified xsi:type="dcterms:W3CDTF">2024-01-26T07:38:50Z</dcterms:modified>
</cp:coreProperties>
</file>